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редние1" sheetId="5" r:id="rId1"/>
    <sheet name="младшие" sheetId="4" r:id="rId2"/>
  </sheets>
  <calcPr calcId="162913"/>
</workbook>
</file>

<file path=xl/calcChain.xml><?xml version="1.0" encoding="utf-8"?>
<calcChain xmlns="http://schemas.openxmlformats.org/spreadsheetml/2006/main">
  <c r="F71" i="5" l="1"/>
  <c r="G8" i="4" l="1"/>
  <c r="F8" i="4" s="1"/>
  <c r="G71" i="5"/>
  <c r="F70" i="5"/>
  <c r="F69" i="5"/>
  <c r="F68" i="5"/>
  <c r="F67" i="5"/>
  <c r="F66" i="5"/>
  <c r="F65" i="5"/>
  <c r="G62" i="5"/>
  <c r="F62" i="5"/>
  <c r="F61" i="5"/>
  <c r="F60" i="5"/>
  <c r="F59" i="5"/>
  <c r="F58" i="5"/>
  <c r="F57" i="5"/>
  <c r="F56" i="5"/>
  <c r="G53" i="5"/>
  <c r="F53" i="5"/>
  <c r="F52" i="5"/>
  <c r="F51" i="5"/>
  <c r="F50" i="5"/>
  <c r="F49" i="5"/>
  <c r="F48" i="5"/>
  <c r="F47" i="5"/>
  <c r="G44" i="5"/>
  <c r="F44" i="5"/>
  <c r="F43" i="5"/>
  <c r="F42" i="5"/>
  <c r="F41" i="5"/>
  <c r="F40" i="5"/>
  <c r="F39" i="5"/>
  <c r="F38" i="5"/>
  <c r="G35" i="5"/>
  <c r="F35" i="5"/>
  <c r="F34" i="5"/>
  <c r="F33" i="5"/>
  <c r="F32" i="5"/>
  <c r="F31" i="5"/>
  <c r="F30" i="5"/>
  <c r="F29" i="5"/>
  <c r="G26" i="5"/>
  <c r="F26" i="5" s="1"/>
  <c r="F25" i="5"/>
  <c r="F24" i="5"/>
  <c r="F23" i="5"/>
  <c r="F22" i="5"/>
  <c r="F21" i="5"/>
  <c r="F20" i="5"/>
  <c r="G17" i="5"/>
  <c r="F17" i="5"/>
  <c r="F16" i="5"/>
  <c r="F15" i="5"/>
  <c r="F14" i="5"/>
  <c r="F13" i="5"/>
  <c r="F12" i="5"/>
  <c r="F11" i="5"/>
  <c r="G8" i="5"/>
  <c r="F8" i="5"/>
  <c r="F7" i="5"/>
  <c r="F6" i="5"/>
  <c r="F5" i="5"/>
  <c r="F4" i="5"/>
  <c r="F3" i="5"/>
  <c r="F2" i="5"/>
  <c r="G71" i="4"/>
  <c r="F71" i="4"/>
  <c r="F70" i="4"/>
  <c r="F69" i="4"/>
  <c r="F68" i="4"/>
  <c r="F67" i="4"/>
  <c r="F66" i="4"/>
  <c r="F65" i="4"/>
  <c r="F3" i="4"/>
  <c r="G62" i="4"/>
  <c r="F62" i="4"/>
  <c r="F61" i="4"/>
  <c r="F60" i="4"/>
  <c r="F59" i="4"/>
  <c r="F58" i="4"/>
  <c r="F57" i="4"/>
  <c r="F56" i="4"/>
  <c r="G53" i="4"/>
  <c r="F53" i="4" s="1"/>
  <c r="F52" i="4"/>
  <c r="F51" i="4"/>
  <c r="F50" i="4"/>
  <c r="F49" i="4"/>
  <c r="F48" i="4"/>
  <c r="F47" i="4"/>
  <c r="G44" i="4"/>
  <c r="F44" i="4"/>
  <c r="F43" i="4"/>
  <c r="F42" i="4"/>
  <c r="F41" i="4"/>
  <c r="F40" i="4"/>
  <c r="F39" i="4"/>
  <c r="F38" i="4"/>
  <c r="O35" i="4"/>
  <c r="N35" i="4" s="1"/>
  <c r="G35" i="4"/>
  <c r="F35" i="4" s="1"/>
  <c r="N34" i="4"/>
  <c r="F34" i="4"/>
  <c r="N33" i="4"/>
  <c r="F33" i="4"/>
  <c r="N32" i="4"/>
  <c r="F32" i="4"/>
  <c r="N31" i="4"/>
  <c r="F31" i="4"/>
  <c r="N30" i="4"/>
  <c r="F30" i="4"/>
  <c r="N29" i="4"/>
  <c r="F29" i="4"/>
  <c r="O26" i="4"/>
  <c r="N26" i="4" s="1"/>
  <c r="G26" i="4"/>
  <c r="F26" i="4" s="1"/>
  <c r="N25" i="4"/>
  <c r="F25" i="4"/>
  <c r="N24" i="4"/>
  <c r="F24" i="4"/>
  <c r="N23" i="4"/>
  <c r="F23" i="4"/>
  <c r="N22" i="4"/>
  <c r="F22" i="4"/>
  <c r="N21" i="4"/>
  <c r="F21" i="4"/>
  <c r="N20" i="4"/>
  <c r="F20" i="4"/>
  <c r="O17" i="4"/>
  <c r="N17" i="4" s="1"/>
  <c r="G17" i="4"/>
  <c r="F17" i="4" s="1"/>
  <c r="N16" i="4"/>
  <c r="F16" i="4"/>
  <c r="N15" i="4"/>
  <c r="F15" i="4"/>
  <c r="N14" i="4"/>
  <c r="F14" i="4"/>
  <c r="N13" i="4"/>
  <c r="F13" i="4"/>
  <c r="N12" i="4"/>
  <c r="F12" i="4"/>
  <c r="N11" i="4"/>
  <c r="F11" i="4"/>
  <c r="O8" i="4"/>
  <c r="N8" i="4" s="1"/>
  <c r="N7" i="4"/>
  <c r="F7" i="4"/>
  <c r="N6" i="4"/>
  <c r="F6" i="4"/>
  <c r="N5" i="4"/>
  <c r="F5" i="4"/>
  <c r="N4" i="4"/>
  <c r="F4" i="4"/>
  <c r="N3" i="4"/>
  <c r="N2" i="4"/>
  <c r="F2" i="4"/>
</calcChain>
</file>

<file path=xl/sharedStrings.xml><?xml version="1.0" encoding="utf-8"?>
<sst xmlns="http://schemas.openxmlformats.org/spreadsheetml/2006/main" count="413" uniqueCount="146">
  <si>
    <t>№</t>
  </si>
  <si>
    <t>КОМАНДА</t>
  </si>
  <si>
    <t>СТАРТ</t>
  </si>
  <si>
    <t>ФИНИШ</t>
  </si>
  <si>
    <t>№1</t>
  </si>
  <si>
    <t>№2</t>
  </si>
  <si>
    <t>№3</t>
  </si>
  <si>
    <t>№4</t>
  </si>
  <si>
    <t>№5</t>
  </si>
  <si>
    <t>№6</t>
  </si>
  <si>
    <t>ФИО</t>
  </si>
  <si>
    <t>ВРЕМЯ</t>
  </si>
  <si>
    <t>штраф</t>
  </si>
  <si>
    <t>Итог</t>
  </si>
  <si>
    <t>абрис</t>
  </si>
  <si>
    <t>варенцов костя</t>
  </si>
  <si>
    <t>сарафанов матвей</t>
  </si>
  <si>
    <t>медведев максим</t>
  </si>
  <si>
    <t>гришаева полина</t>
  </si>
  <si>
    <t>ромахов семен</t>
  </si>
  <si>
    <t>сластникова настя</t>
  </si>
  <si>
    <t>король никита</t>
  </si>
  <si>
    <t>онищенко егор</t>
  </si>
  <si>
    <t>грехов иван</t>
  </si>
  <si>
    <t>дубова наташа</t>
  </si>
  <si>
    <t>щетинина наташа</t>
  </si>
  <si>
    <t xml:space="preserve">толоконникова </t>
  </si>
  <si>
    <t>агафонов артем</t>
  </si>
  <si>
    <t>сергеев лукьян</t>
  </si>
  <si>
    <t>грязнова софья</t>
  </si>
  <si>
    <t>уваровва варвара</t>
  </si>
  <si>
    <t>мигунова дарья</t>
  </si>
  <si>
    <t>гурьев александр</t>
  </si>
  <si>
    <t>СШ 42-2</t>
  </si>
  <si>
    <t>князева маша</t>
  </si>
  <si>
    <t>алексеева маша</t>
  </si>
  <si>
    <t>седова лиза</t>
  </si>
  <si>
    <t>сизва алена</t>
  </si>
  <si>
    <t>серков артем</t>
  </si>
  <si>
    <t>асцетрян ваган</t>
  </si>
  <si>
    <t>чайка</t>
  </si>
  <si>
    <t>рыбаков в</t>
  </si>
  <si>
    <t>чащин м</t>
  </si>
  <si>
    <t>бороздин а</t>
  </si>
  <si>
    <t>игнатьев</t>
  </si>
  <si>
    <t>кондрацкий</t>
  </si>
  <si>
    <t>заседателев</t>
  </si>
  <si>
    <t>СШ 37</t>
  </si>
  <si>
    <t>охапкин иван</t>
  </si>
  <si>
    <t>орехин иван</t>
  </si>
  <si>
    <t>болотова евдокия</t>
  </si>
  <si>
    <t>пашутина лиза</t>
  </si>
  <si>
    <t>быкова вероника</t>
  </si>
  <si>
    <t>малетин максим</t>
  </si>
  <si>
    <t>СШ 56</t>
  </si>
  <si>
    <t>мозалевский максим</t>
  </si>
  <si>
    <t>сакно вика</t>
  </si>
  <si>
    <t>виноградова лиза</t>
  </si>
  <si>
    <t>зурина полина</t>
  </si>
  <si>
    <t>никита</t>
  </si>
  <si>
    <t xml:space="preserve">матвей </t>
  </si>
  <si>
    <t>СШ 49</t>
  </si>
  <si>
    <t>лебедев андрей</t>
  </si>
  <si>
    <t>крутецкая диана</t>
  </si>
  <si>
    <t>соколова людмила</t>
  </si>
  <si>
    <t>одисей 3  СШ 43-3</t>
  </si>
  <si>
    <t>ашеров захар</t>
  </si>
  <si>
    <t>королева арина</t>
  </si>
  <si>
    <t>кумзеров</t>
  </si>
  <si>
    <t>СШ 49 1</t>
  </si>
  <si>
    <t>острогин тарас</t>
  </si>
  <si>
    <t>егор клейменов</t>
  </si>
  <si>
    <t>кириллова анастасия</t>
  </si>
  <si>
    <t>кондратьева милана</t>
  </si>
  <si>
    <t>савелий</t>
  </si>
  <si>
    <t>незнакомов артем</t>
  </si>
  <si>
    <t xml:space="preserve">Абрис Топкова </t>
  </si>
  <si>
    <t>круглова полина</t>
  </si>
  <si>
    <t>горчаков павел</t>
  </si>
  <si>
    <t>масленникова даша</t>
  </si>
  <si>
    <t>потехин дима</t>
  </si>
  <si>
    <t>дубинская ульяна</t>
  </si>
  <si>
    <t>хранин ярослав</t>
  </si>
  <si>
    <t>абрис сторожева 1</t>
  </si>
  <si>
    <t>сторожева женя</t>
  </si>
  <si>
    <t>уткин виктор</t>
  </si>
  <si>
    <t>петров семен</t>
  </si>
  <si>
    <t>сидоров матвей</t>
  </si>
  <si>
    <t>сморкалов никита</t>
  </si>
  <si>
    <t>мошкина ярослава</t>
  </si>
  <si>
    <t xml:space="preserve">Одисей 2 СШ 43-2 </t>
  </si>
  <si>
    <t>антонов роман</t>
  </si>
  <si>
    <t>соломатин григорий</t>
  </si>
  <si>
    <t>пошехонов иван</t>
  </si>
  <si>
    <t>теплухина марта</t>
  </si>
  <si>
    <t>панфилов фадей</t>
  </si>
  <si>
    <t>антонова анна</t>
  </si>
  <si>
    <t>СШ 42-1</t>
  </si>
  <si>
    <t xml:space="preserve">вася </t>
  </si>
  <si>
    <t xml:space="preserve">тимофеев миша </t>
  </si>
  <si>
    <t xml:space="preserve">чумаков </t>
  </si>
  <si>
    <t>настя</t>
  </si>
  <si>
    <t>тая</t>
  </si>
  <si>
    <t>артем</t>
  </si>
  <si>
    <t>СШ 72</t>
  </si>
  <si>
    <t>ищин вася</t>
  </si>
  <si>
    <t>котов</t>
  </si>
  <si>
    <t>сизова</t>
  </si>
  <si>
    <t>абрамов</t>
  </si>
  <si>
    <t>лебедев</t>
  </si>
  <si>
    <t>соколов</t>
  </si>
  <si>
    <t>Абрис Сторожева</t>
  </si>
  <si>
    <t>архипкина таисия</t>
  </si>
  <si>
    <t>надежина даша</t>
  </si>
  <si>
    <t>шишкина олеся</t>
  </si>
  <si>
    <t>шмаков ярослав</t>
  </si>
  <si>
    <t>кудрявцев максим</t>
  </si>
  <si>
    <t>морина вика</t>
  </si>
  <si>
    <t>никитина юля</t>
  </si>
  <si>
    <t>любимова полина</t>
  </si>
  <si>
    <t>воробьев максим</t>
  </si>
  <si>
    <t>смирнова милана</t>
  </si>
  <si>
    <t>живина настя</t>
  </si>
  <si>
    <t>кирссанов максим</t>
  </si>
  <si>
    <t>Абрис Топкова ВК</t>
  </si>
  <si>
    <t>колесова маша</t>
  </si>
  <si>
    <t>кориков гриша</t>
  </si>
  <si>
    <t>абрамова лера</t>
  </si>
  <si>
    <t>коротков егор</t>
  </si>
  <si>
    <t>карпусь карина</t>
  </si>
  <si>
    <t>хранин владислав</t>
  </si>
  <si>
    <t>СШ 49-2</t>
  </si>
  <si>
    <t>казанов максим</t>
  </si>
  <si>
    <t>роман</t>
  </si>
  <si>
    <t>затеев григорий</t>
  </si>
  <si>
    <t>лекомцев павел</t>
  </si>
  <si>
    <t>челнокова софия</t>
  </si>
  <si>
    <t>слумова лиза</t>
  </si>
  <si>
    <t>СШ 10</t>
  </si>
  <si>
    <t>гудков матвей</t>
  </si>
  <si>
    <t>избина олеся</t>
  </si>
  <si>
    <t>ковалева диана</t>
  </si>
  <si>
    <t>тюрин георгий</t>
  </si>
  <si>
    <t>розанов матвей</t>
  </si>
  <si>
    <t>максименко ярослав</t>
  </si>
  <si>
    <t>одисей 1 СШ 43-1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</si>
</sst>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0" xfId="0" applyNumberFormat="1"/>
    <xf numFmtId="0" fontId="0" fillId="0" borderId="2" xfId="0" applyBorder="1"/>
    <xf numFmtId="164" fontId="0" fillId="0" borderId="2" xfId="0" applyNumberFormat="1" applyBorder="1"/>
    <xf numFmtId="21" fontId="0" fillId="2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21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21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workbookViewId="0">
      <selection activeCell="F74" sqref="F74"/>
    </sheetView>
  </sheetViews>
  <sheetFormatPr defaultRowHeight="15" x14ac:dyDescent="0.25"/>
  <cols>
    <col min="1" max="2" width="11.28515625" customWidth="1"/>
    <col min="3" max="3" width="24.7109375" customWidth="1"/>
    <col min="4" max="4" width="14.140625" customWidth="1"/>
    <col min="5" max="5" width="12.42578125" customWidth="1"/>
    <col min="6" max="6" width="10.85546875" customWidth="1"/>
    <col min="9" max="9" width="11.7109375" customWidth="1"/>
    <col min="11" max="11" width="28.42578125" customWidth="1"/>
    <col min="14" max="14" width="10" customWidth="1"/>
  </cols>
  <sheetData>
    <row r="1" spans="1:15" x14ac:dyDescent="0.25">
      <c r="A1" s="1" t="s">
        <v>1</v>
      </c>
      <c r="B1" s="1" t="s">
        <v>0</v>
      </c>
      <c r="C1" s="1" t="s">
        <v>10</v>
      </c>
      <c r="D1" s="1" t="s">
        <v>2</v>
      </c>
      <c r="E1" s="1" t="s">
        <v>3</v>
      </c>
      <c r="F1" s="1" t="s">
        <v>11</v>
      </c>
      <c r="G1" s="1" t="s">
        <v>12</v>
      </c>
      <c r="J1" s="5"/>
      <c r="K1" s="5"/>
      <c r="L1" s="5"/>
      <c r="M1" s="5"/>
      <c r="N1" s="5"/>
      <c r="O1" s="5"/>
    </row>
    <row r="2" spans="1:15" x14ac:dyDescent="0.25">
      <c r="A2" s="11" t="s">
        <v>14</v>
      </c>
      <c r="B2" s="1" t="s">
        <v>4</v>
      </c>
      <c r="C2" s="1" t="s">
        <v>15</v>
      </c>
      <c r="D2" s="3">
        <v>0.54166666666666663</v>
      </c>
      <c r="E2" s="3">
        <v>0.54430555555555549</v>
      </c>
      <c r="F2" s="2">
        <f>E2-D2</f>
        <v>2.6388888888888573E-3</v>
      </c>
      <c r="G2" s="14">
        <v>0</v>
      </c>
      <c r="H2" s="15"/>
      <c r="I2" s="16"/>
      <c r="J2" s="15"/>
      <c r="K2" s="15"/>
      <c r="L2" s="17"/>
      <c r="M2" s="17"/>
      <c r="N2" s="18"/>
      <c r="O2" s="18"/>
    </row>
    <row r="3" spans="1:15" x14ac:dyDescent="0.25">
      <c r="A3" s="12"/>
      <c r="B3" s="1" t="s">
        <v>5</v>
      </c>
      <c r="C3" s="1" t="s">
        <v>16</v>
      </c>
      <c r="D3" s="3">
        <v>0.54430555555555549</v>
      </c>
      <c r="E3" s="3">
        <v>0.54643518518518519</v>
      </c>
      <c r="F3" s="2">
        <f t="shared" ref="F3:F7" si="0">E3-D3</f>
        <v>2.1296296296297035E-3</v>
      </c>
      <c r="G3" s="14">
        <v>0</v>
      </c>
      <c r="H3" s="15"/>
      <c r="I3" s="16"/>
      <c r="J3" s="15"/>
      <c r="K3" s="15"/>
      <c r="L3" s="17"/>
      <c r="M3" s="17"/>
      <c r="N3" s="18"/>
      <c r="O3" s="18"/>
    </row>
    <row r="4" spans="1:15" x14ac:dyDescent="0.25">
      <c r="A4" s="12"/>
      <c r="B4" s="1" t="s">
        <v>6</v>
      </c>
      <c r="C4" s="1" t="s">
        <v>17</v>
      </c>
      <c r="D4" s="3">
        <v>0.54643518518518519</v>
      </c>
      <c r="E4" s="3">
        <v>0.54909722222222224</v>
      </c>
      <c r="F4" s="2">
        <f t="shared" si="0"/>
        <v>2.6620370370370461E-3</v>
      </c>
      <c r="G4" s="14">
        <v>1.3888888888888889E-3</v>
      </c>
      <c r="H4" s="15"/>
      <c r="I4" s="16"/>
      <c r="J4" s="15"/>
      <c r="K4" s="15"/>
      <c r="L4" s="17"/>
      <c r="M4" s="17"/>
      <c r="N4" s="18"/>
      <c r="O4" s="18"/>
    </row>
    <row r="5" spans="1:15" x14ac:dyDescent="0.25">
      <c r="A5" s="12"/>
      <c r="B5" s="1" t="s">
        <v>7</v>
      </c>
      <c r="C5" s="1" t="s">
        <v>18</v>
      </c>
      <c r="D5" s="3">
        <v>0.54909722222222224</v>
      </c>
      <c r="E5" s="3">
        <v>0.55261574074074071</v>
      </c>
      <c r="F5" s="2">
        <f t="shared" si="0"/>
        <v>3.5185185185184764E-3</v>
      </c>
      <c r="G5" s="14">
        <v>0</v>
      </c>
      <c r="H5" s="15"/>
      <c r="I5" s="16"/>
      <c r="J5" s="15"/>
      <c r="K5" s="15"/>
      <c r="L5" s="17"/>
      <c r="M5" s="17"/>
      <c r="N5" s="18"/>
      <c r="O5" s="18"/>
    </row>
    <row r="6" spans="1:15" x14ac:dyDescent="0.25">
      <c r="A6" s="12"/>
      <c r="B6" s="1" t="s">
        <v>8</v>
      </c>
      <c r="C6" s="1" t="s">
        <v>19</v>
      </c>
      <c r="D6" s="3">
        <v>0.55261574074074071</v>
      </c>
      <c r="E6" s="3">
        <v>0.55475694444444446</v>
      </c>
      <c r="F6" s="2">
        <f t="shared" si="0"/>
        <v>2.1412037037037424E-3</v>
      </c>
      <c r="G6" s="14">
        <v>0</v>
      </c>
      <c r="H6" s="15"/>
      <c r="I6" s="16"/>
      <c r="J6" s="15"/>
      <c r="K6" s="15"/>
      <c r="L6" s="17"/>
      <c r="M6" s="17"/>
      <c r="N6" s="18"/>
      <c r="O6" s="18"/>
    </row>
    <row r="7" spans="1:15" x14ac:dyDescent="0.25">
      <c r="A7" s="12"/>
      <c r="B7" s="5" t="s">
        <v>9</v>
      </c>
      <c r="C7" s="5" t="s">
        <v>20</v>
      </c>
      <c r="D7" s="3">
        <v>0.55475694444444446</v>
      </c>
      <c r="E7" s="6">
        <v>0.55714120370370368</v>
      </c>
      <c r="F7" s="2">
        <f t="shared" si="0"/>
        <v>2.3842592592592249E-3</v>
      </c>
      <c r="G7" s="14">
        <v>0</v>
      </c>
      <c r="H7" s="15"/>
      <c r="I7" s="16"/>
      <c r="J7" s="15"/>
      <c r="K7" s="15"/>
      <c r="L7" s="17"/>
      <c r="M7" s="17"/>
      <c r="N7" s="18"/>
      <c r="O7" s="18"/>
    </row>
    <row r="8" spans="1:15" x14ac:dyDescent="0.25">
      <c r="A8" s="8" t="s">
        <v>13</v>
      </c>
      <c r="B8" s="8"/>
      <c r="C8" s="8"/>
      <c r="D8" s="8"/>
      <c r="E8" s="8"/>
      <c r="F8" s="7">
        <f>(E7-D2)+G8</f>
        <v>1.6863425925925938E-2</v>
      </c>
      <c r="G8" s="14">
        <f>SUM(G2:G7)</f>
        <v>1.3888888888888889E-3</v>
      </c>
      <c r="H8" s="15"/>
      <c r="I8" s="16"/>
      <c r="J8" s="16"/>
      <c r="K8" s="16"/>
      <c r="L8" s="16"/>
      <c r="M8" s="16"/>
      <c r="N8" s="18"/>
      <c r="O8" s="18"/>
    </row>
    <row r="9" spans="1:15" x14ac:dyDescent="0.25">
      <c r="F9" s="4"/>
      <c r="H9" s="15"/>
      <c r="I9" s="15"/>
      <c r="J9" s="15"/>
      <c r="K9" s="15"/>
      <c r="L9" s="15"/>
      <c r="M9" s="15"/>
      <c r="N9" s="15"/>
      <c r="O9" s="15"/>
    </row>
    <row r="10" spans="1:15" x14ac:dyDescent="0.25">
      <c r="A10" s="1" t="s">
        <v>1</v>
      </c>
      <c r="B10" s="1" t="s">
        <v>0</v>
      </c>
      <c r="C10" s="1" t="s">
        <v>10</v>
      </c>
      <c r="D10" s="1" t="s">
        <v>2</v>
      </c>
      <c r="E10" s="1" t="s">
        <v>3</v>
      </c>
      <c r="F10" s="1" t="s">
        <v>11</v>
      </c>
      <c r="G10" s="13" t="s">
        <v>12</v>
      </c>
      <c r="H10" s="15"/>
      <c r="I10" s="15"/>
      <c r="J10" s="15"/>
      <c r="K10" s="15"/>
      <c r="L10" s="15"/>
      <c r="M10" s="15"/>
      <c r="N10" s="15"/>
      <c r="O10" s="15"/>
    </row>
    <row r="11" spans="1:15" x14ac:dyDescent="0.25">
      <c r="A11" s="9" t="s">
        <v>145</v>
      </c>
      <c r="B11" s="1" t="s">
        <v>4</v>
      </c>
      <c r="C11" s="1" t="s">
        <v>21</v>
      </c>
      <c r="D11" s="3">
        <v>0</v>
      </c>
      <c r="E11" s="3">
        <v>2.9976851851851848E-3</v>
      </c>
      <c r="F11" s="2">
        <f>E11-D11</f>
        <v>2.9976851851851848E-3</v>
      </c>
      <c r="G11" s="14">
        <v>0</v>
      </c>
      <c r="H11" s="15"/>
      <c r="I11" s="16"/>
      <c r="J11" s="15"/>
      <c r="K11" s="15"/>
      <c r="L11" s="17"/>
      <c r="M11" s="17"/>
      <c r="N11" s="18"/>
      <c r="O11" s="18"/>
    </row>
    <row r="12" spans="1:15" x14ac:dyDescent="0.25">
      <c r="A12" s="10"/>
      <c r="B12" s="1" t="s">
        <v>5</v>
      </c>
      <c r="C12" s="1" t="s">
        <v>22</v>
      </c>
      <c r="D12" s="3">
        <v>2.9976851851851848E-3</v>
      </c>
      <c r="E12" s="3">
        <v>5.4629629629629637E-3</v>
      </c>
      <c r="F12" s="2">
        <f t="shared" ref="F12:F16" si="1">E12-D12</f>
        <v>2.4652777777777789E-3</v>
      </c>
      <c r="G12" s="14">
        <v>0</v>
      </c>
      <c r="H12" s="15"/>
      <c r="I12" s="16"/>
      <c r="J12" s="15"/>
      <c r="K12" s="15"/>
      <c r="L12" s="17"/>
      <c r="M12" s="17"/>
      <c r="N12" s="18"/>
      <c r="O12" s="18"/>
    </row>
    <row r="13" spans="1:15" x14ac:dyDescent="0.25">
      <c r="A13" s="10"/>
      <c r="B13" s="1" t="s">
        <v>6</v>
      </c>
      <c r="C13" s="1" t="s">
        <v>23</v>
      </c>
      <c r="D13" s="3">
        <v>5.4629629629629637E-3</v>
      </c>
      <c r="E13" s="3">
        <v>8.3912037037037045E-3</v>
      </c>
      <c r="F13" s="2">
        <f t="shared" si="1"/>
        <v>2.9282407407407408E-3</v>
      </c>
      <c r="G13" s="14">
        <v>0</v>
      </c>
      <c r="H13" s="15"/>
      <c r="I13" s="16"/>
      <c r="J13" s="15"/>
      <c r="K13" s="15"/>
      <c r="L13" s="17"/>
      <c r="M13" s="17"/>
      <c r="N13" s="18"/>
      <c r="O13" s="18"/>
    </row>
    <row r="14" spans="1:15" x14ac:dyDescent="0.25">
      <c r="A14" s="10"/>
      <c r="B14" s="1" t="s">
        <v>7</v>
      </c>
      <c r="C14" s="1" t="s">
        <v>24</v>
      </c>
      <c r="D14" s="3">
        <v>8.3912037037037045E-3</v>
      </c>
      <c r="E14" s="3">
        <v>1.3344907407407408E-2</v>
      </c>
      <c r="F14" s="2">
        <f t="shared" si="1"/>
        <v>4.9537037037037032E-3</v>
      </c>
      <c r="G14" s="14">
        <v>0</v>
      </c>
      <c r="H14" s="15"/>
      <c r="I14" s="16"/>
      <c r="J14" s="15"/>
      <c r="K14" s="15"/>
      <c r="L14" s="17"/>
      <c r="M14" s="17"/>
      <c r="N14" s="18"/>
      <c r="O14" s="18"/>
    </row>
    <row r="15" spans="1:15" x14ac:dyDescent="0.25">
      <c r="A15" s="10"/>
      <c r="B15" s="1" t="s">
        <v>8</v>
      </c>
      <c r="C15" s="1" t="s">
        <v>25</v>
      </c>
      <c r="D15" s="3">
        <v>1.3344907407407408E-2</v>
      </c>
      <c r="E15" s="3">
        <v>1.5902777777777776E-2</v>
      </c>
      <c r="F15" s="2">
        <f t="shared" si="1"/>
        <v>2.5578703703703683E-3</v>
      </c>
      <c r="G15" s="14">
        <v>0</v>
      </c>
      <c r="H15" s="15"/>
      <c r="I15" s="16"/>
      <c r="J15" s="15"/>
      <c r="K15" s="15"/>
      <c r="L15" s="17"/>
      <c r="M15" s="17"/>
      <c r="N15" s="18"/>
      <c r="O15" s="18"/>
    </row>
    <row r="16" spans="1:15" x14ac:dyDescent="0.25">
      <c r="A16" s="10"/>
      <c r="B16" s="5" t="s">
        <v>9</v>
      </c>
      <c r="C16" s="5" t="s">
        <v>26</v>
      </c>
      <c r="D16" s="3">
        <v>1.5902777777777776E-2</v>
      </c>
      <c r="E16" s="3">
        <v>1.9120370370370371E-2</v>
      </c>
      <c r="F16" s="2">
        <f t="shared" si="1"/>
        <v>3.2175925925925948E-3</v>
      </c>
      <c r="G16" s="14">
        <v>0</v>
      </c>
      <c r="H16" s="15"/>
      <c r="I16" s="16"/>
      <c r="J16" s="15"/>
      <c r="K16" s="15"/>
      <c r="L16" s="17"/>
      <c r="M16" s="17"/>
      <c r="N16" s="18"/>
      <c r="O16" s="18"/>
    </row>
    <row r="17" spans="1:15" x14ac:dyDescent="0.25">
      <c r="A17" s="8" t="s">
        <v>13</v>
      </c>
      <c r="B17" s="8"/>
      <c r="C17" s="8"/>
      <c r="D17" s="8"/>
      <c r="E17" s="8"/>
      <c r="F17" s="7">
        <f>(E16-D11)+G17</f>
        <v>1.9120370370370371E-2</v>
      </c>
      <c r="G17" s="14">
        <f>SUM(G11:G16)</f>
        <v>0</v>
      </c>
      <c r="H17" s="15"/>
      <c r="I17" s="16"/>
      <c r="J17" s="16"/>
      <c r="K17" s="16"/>
      <c r="L17" s="16"/>
      <c r="M17" s="16"/>
      <c r="N17" s="18"/>
      <c r="O17" s="18"/>
    </row>
    <row r="18" spans="1:15" x14ac:dyDescent="0.25">
      <c r="H18" s="15"/>
      <c r="I18" s="15"/>
      <c r="J18" s="15"/>
      <c r="K18" s="15"/>
      <c r="L18" s="15"/>
      <c r="M18" s="15"/>
      <c r="N18" s="15"/>
      <c r="O18" s="15"/>
    </row>
    <row r="19" spans="1:15" x14ac:dyDescent="0.25">
      <c r="A19" s="1" t="s">
        <v>1</v>
      </c>
      <c r="B19" s="1" t="s">
        <v>0</v>
      </c>
      <c r="C19" s="1" t="s">
        <v>10</v>
      </c>
      <c r="D19" s="1" t="s">
        <v>2</v>
      </c>
      <c r="E19" s="1" t="s">
        <v>3</v>
      </c>
      <c r="F19" s="1" t="s">
        <v>11</v>
      </c>
      <c r="G19" s="13" t="s">
        <v>12</v>
      </c>
      <c r="H19" s="15"/>
      <c r="I19" s="15"/>
      <c r="J19" s="15"/>
      <c r="K19" s="15"/>
      <c r="L19" s="15"/>
      <c r="M19" s="15"/>
      <c r="N19" s="15"/>
      <c r="O19" s="15"/>
    </row>
    <row r="20" spans="1:15" x14ac:dyDescent="0.25">
      <c r="A20" s="9" t="s">
        <v>61</v>
      </c>
      <c r="B20" s="1" t="s">
        <v>4</v>
      </c>
      <c r="C20" s="1" t="s">
        <v>27</v>
      </c>
      <c r="D20" s="3">
        <v>0</v>
      </c>
      <c r="E20" s="3">
        <v>4.1435185185185186E-3</v>
      </c>
      <c r="F20" s="2">
        <f>E20-D20</f>
        <v>4.1435185185185186E-3</v>
      </c>
      <c r="G20" s="14">
        <v>0</v>
      </c>
      <c r="H20" s="15"/>
      <c r="I20" s="16"/>
      <c r="J20" s="15"/>
      <c r="K20" s="15"/>
      <c r="L20" s="17"/>
      <c r="M20" s="17"/>
      <c r="N20" s="18"/>
      <c r="O20" s="18"/>
    </row>
    <row r="21" spans="1:15" x14ac:dyDescent="0.25">
      <c r="A21" s="10"/>
      <c r="B21" s="1" t="s">
        <v>5</v>
      </c>
      <c r="C21" s="1" t="s">
        <v>28</v>
      </c>
      <c r="D21" s="3">
        <v>4.1435185185185186E-3</v>
      </c>
      <c r="E21" s="3">
        <v>7.7083333333333335E-3</v>
      </c>
      <c r="F21" s="2">
        <f t="shared" ref="F21:F25" si="2">E21-D21</f>
        <v>3.5648148148148149E-3</v>
      </c>
      <c r="G21" s="14">
        <v>0</v>
      </c>
      <c r="H21" s="15"/>
      <c r="I21" s="16"/>
      <c r="J21" s="15"/>
      <c r="K21" s="15"/>
      <c r="L21" s="17"/>
      <c r="M21" s="17"/>
      <c r="N21" s="18"/>
      <c r="O21" s="18"/>
    </row>
    <row r="22" spans="1:15" x14ac:dyDescent="0.25">
      <c r="A22" s="10"/>
      <c r="B22" s="1" t="s">
        <v>6</v>
      </c>
      <c r="C22" s="1" t="s">
        <v>29</v>
      </c>
      <c r="D22" s="3">
        <v>7.7083333333333335E-3</v>
      </c>
      <c r="E22" s="3">
        <v>1.0335648148148148E-2</v>
      </c>
      <c r="F22" s="2">
        <f t="shared" si="2"/>
        <v>2.6273148148148141E-3</v>
      </c>
      <c r="G22" s="14">
        <v>0</v>
      </c>
      <c r="H22" s="15"/>
      <c r="I22" s="16"/>
      <c r="J22" s="15"/>
      <c r="K22" s="15"/>
      <c r="L22" s="17"/>
      <c r="M22" s="17"/>
      <c r="N22" s="18"/>
      <c r="O22" s="18"/>
    </row>
    <row r="23" spans="1:15" x14ac:dyDescent="0.25">
      <c r="A23" s="10"/>
      <c r="B23" s="1" t="s">
        <v>7</v>
      </c>
      <c r="C23" s="1" t="s">
        <v>30</v>
      </c>
      <c r="D23" s="3">
        <v>1.0335648148148148E-2</v>
      </c>
      <c r="E23" s="3">
        <v>1.3634259259259257E-2</v>
      </c>
      <c r="F23" s="2">
        <f t="shared" si="2"/>
        <v>3.2986111111111098E-3</v>
      </c>
      <c r="G23" s="14">
        <v>1.3888888888888889E-3</v>
      </c>
      <c r="H23" s="15"/>
      <c r="I23" s="16"/>
      <c r="J23" s="15"/>
      <c r="K23" s="15"/>
      <c r="L23" s="17"/>
      <c r="M23" s="17"/>
      <c r="N23" s="18"/>
      <c r="O23" s="18"/>
    </row>
    <row r="24" spans="1:15" x14ac:dyDescent="0.25">
      <c r="A24" s="10"/>
      <c r="B24" s="1" t="s">
        <v>8</v>
      </c>
      <c r="C24" s="1" t="s">
        <v>31</v>
      </c>
      <c r="D24" s="3">
        <v>1.3634259259259257E-2</v>
      </c>
      <c r="E24" s="3">
        <v>1.6435185185185188E-2</v>
      </c>
      <c r="F24" s="2">
        <f t="shared" si="2"/>
        <v>2.8009259259259307E-3</v>
      </c>
      <c r="G24" s="14">
        <v>0</v>
      </c>
      <c r="H24" s="15"/>
      <c r="I24" s="16"/>
      <c r="J24" s="15"/>
      <c r="K24" s="15"/>
      <c r="L24" s="17"/>
      <c r="M24" s="17"/>
      <c r="N24" s="18"/>
      <c r="O24" s="18"/>
    </row>
    <row r="25" spans="1:15" x14ac:dyDescent="0.25">
      <c r="A25" s="10"/>
      <c r="B25" s="5" t="s">
        <v>9</v>
      </c>
      <c r="C25" s="5" t="s">
        <v>32</v>
      </c>
      <c r="D25" s="3">
        <v>1.6435185185185188E-2</v>
      </c>
      <c r="E25" s="3">
        <v>1.9305555555555555E-2</v>
      </c>
      <c r="F25" s="2">
        <f t="shared" si="2"/>
        <v>2.8703703703703669E-3</v>
      </c>
      <c r="G25" s="14">
        <v>0</v>
      </c>
      <c r="H25" s="15"/>
      <c r="I25" s="16"/>
      <c r="J25" s="15"/>
      <c r="K25" s="15"/>
      <c r="L25" s="17"/>
      <c r="M25" s="17"/>
      <c r="N25" s="18"/>
      <c r="O25" s="18"/>
    </row>
    <row r="26" spans="1:15" x14ac:dyDescent="0.25">
      <c r="A26" s="8" t="s">
        <v>13</v>
      </c>
      <c r="B26" s="8"/>
      <c r="C26" s="8"/>
      <c r="D26" s="8"/>
      <c r="E26" s="8"/>
      <c r="F26" s="7">
        <f>(E25-D20)+G26</f>
        <v>2.0694444444444442E-2</v>
      </c>
      <c r="G26" s="14">
        <f>SUM(G20:G25)</f>
        <v>1.3888888888888889E-3</v>
      </c>
      <c r="H26" s="15"/>
      <c r="I26" s="16"/>
      <c r="J26" s="16"/>
      <c r="K26" s="16"/>
      <c r="L26" s="16"/>
      <c r="M26" s="16"/>
      <c r="N26" s="18"/>
      <c r="O26" s="18"/>
    </row>
    <row r="27" spans="1:15" x14ac:dyDescent="0.25"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" t="s">
        <v>1</v>
      </c>
      <c r="B28" s="1" t="s">
        <v>0</v>
      </c>
      <c r="C28" s="1" t="s">
        <v>10</v>
      </c>
      <c r="D28" s="1" t="s">
        <v>2</v>
      </c>
      <c r="E28" s="1" t="s">
        <v>3</v>
      </c>
      <c r="F28" s="1" t="s">
        <v>11</v>
      </c>
      <c r="G28" s="13" t="s">
        <v>12</v>
      </c>
      <c r="H28" s="15"/>
      <c r="I28" s="15"/>
      <c r="J28" s="15"/>
      <c r="K28" s="15"/>
      <c r="L28" s="15"/>
      <c r="M28" s="15"/>
      <c r="N28" s="15"/>
      <c r="O28" s="15"/>
    </row>
    <row r="29" spans="1:15" x14ac:dyDescent="0.25">
      <c r="A29" s="9" t="s">
        <v>33</v>
      </c>
      <c r="B29" s="1" t="s">
        <v>4</v>
      </c>
      <c r="C29" s="1" t="s">
        <v>34</v>
      </c>
      <c r="D29" s="3">
        <v>0</v>
      </c>
      <c r="E29" s="3">
        <v>2.9398148148148148E-3</v>
      </c>
      <c r="F29" s="2">
        <f>E29-D29</f>
        <v>2.9398148148148148E-3</v>
      </c>
      <c r="G29" s="14">
        <v>0</v>
      </c>
      <c r="H29" s="15"/>
      <c r="I29" s="16"/>
      <c r="J29" s="15"/>
      <c r="K29" s="15"/>
      <c r="L29" s="17"/>
      <c r="M29" s="17"/>
      <c r="N29" s="18"/>
      <c r="O29" s="18"/>
    </row>
    <row r="30" spans="1:15" x14ac:dyDescent="0.25">
      <c r="A30" s="10"/>
      <c r="B30" s="1" t="s">
        <v>5</v>
      </c>
      <c r="C30" s="1" t="s">
        <v>35</v>
      </c>
      <c r="D30" s="3">
        <v>2.9398148148148148E-3</v>
      </c>
      <c r="E30" s="3">
        <v>6.5972222222222222E-3</v>
      </c>
      <c r="F30" s="2">
        <f t="shared" ref="F30:F34" si="3">E30-D30</f>
        <v>3.6574074074074074E-3</v>
      </c>
      <c r="G30" s="14">
        <v>0</v>
      </c>
      <c r="H30" s="15"/>
      <c r="I30" s="16"/>
      <c r="J30" s="15"/>
      <c r="K30" s="15"/>
      <c r="L30" s="17"/>
      <c r="M30" s="17"/>
      <c r="N30" s="18"/>
      <c r="O30" s="18"/>
    </row>
    <row r="31" spans="1:15" x14ac:dyDescent="0.25">
      <c r="A31" s="10"/>
      <c r="B31" s="1" t="s">
        <v>6</v>
      </c>
      <c r="C31" s="1" t="s">
        <v>36</v>
      </c>
      <c r="D31" s="3">
        <v>6.5972222222222222E-3</v>
      </c>
      <c r="E31" s="3">
        <v>9.0393518518518522E-3</v>
      </c>
      <c r="F31" s="2">
        <f t="shared" si="3"/>
        <v>2.44212962962963E-3</v>
      </c>
      <c r="G31" s="14">
        <v>0</v>
      </c>
      <c r="H31" s="15"/>
      <c r="I31" s="16"/>
      <c r="J31" s="15"/>
      <c r="K31" s="15"/>
      <c r="L31" s="17"/>
      <c r="M31" s="17"/>
      <c r="N31" s="18"/>
      <c r="O31" s="18"/>
    </row>
    <row r="32" spans="1:15" x14ac:dyDescent="0.25">
      <c r="A32" s="10"/>
      <c r="B32" s="1" t="s">
        <v>7</v>
      </c>
      <c r="C32" s="1" t="s">
        <v>37</v>
      </c>
      <c r="D32" s="3">
        <v>9.0393518518518522E-3</v>
      </c>
      <c r="E32" s="3">
        <v>1.2048611111111112E-2</v>
      </c>
      <c r="F32" s="2">
        <f t="shared" si="3"/>
        <v>3.0092592592592601E-3</v>
      </c>
      <c r="G32" s="14">
        <v>0</v>
      </c>
      <c r="H32" s="15"/>
      <c r="I32" s="16"/>
      <c r="J32" s="15"/>
      <c r="K32" s="15"/>
      <c r="L32" s="17"/>
      <c r="M32" s="17"/>
      <c r="N32" s="18"/>
      <c r="O32" s="18"/>
    </row>
    <row r="33" spans="1:15" x14ac:dyDescent="0.25">
      <c r="A33" s="10"/>
      <c r="B33" s="1" t="s">
        <v>8</v>
      </c>
      <c r="C33" s="1" t="s">
        <v>38</v>
      </c>
      <c r="D33" s="3">
        <v>1.2048611111111112E-2</v>
      </c>
      <c r="E33" s="3">
        <v>1.5023148148148148E-2</v>
      </c>
      <c r="F33" s="2">
        <f t="shared" si="3"/>
        <v>2.974537037037036E-3</v>
      </c>
      <c r="G33" s="14">
        <v>1.3888888888888889E-3</v>
      </c>
      <c r="H33" s="15"/>
      <c r="I33" s="16"/>
      <c r="J33" s="15"/>
      <c r="K33" s="15"/>
      <c r="L33" s="17"/>
      <c r="M33" s="17"/>
      <c r="N33" s="18"/>
      <c r="O33" s="18"/>
    </row>
    <row r="34" spans="1:15" x14ac:dyDescent="0.25">
      <c r="A34" s="10"/>
      <c r="B34" s="5" t="s">
        <v>9</v>
      </c>
      <c r="C34" s="5" t="s">
        <v>39</v>
      </c>
      <c r="D34" s="3">
        <v>1.5023148148148148E-2</v>
      </c>
      <c r="E34" s="3">
        <v>1.7754629629629631E-2</v>
      </c>
      <c r="F34" s="2">
        <f t="shared" si="3"/>
        <v>2.7314814814814823E-3</v>
      </c>
      <c r="G34" s="14">
        <v>0</v>
      </c>
      <c r="H34" s="15"/>
      <c r="I34" s="16"/>
      <c r="J34" s="15"/>
      <c r="K34" s="15"/>
      <c r="L34" s="17"/>
      <c r="M34" s="17"/>
      <c r="N34" s="18"/>
      <c r="O34" s="18"/>
    </row>
    <row r="35" spans="1:15" x14ac:dyDescent="0.25">
      <c r="A35" s="8" t="s">
        <v>13</v>
      </c>
      <c r="B35" s="8"/>
      <c r="C35" s="8"/>
      <c r="D35" s="8"/>
      <c r="E35" s="8"/>
      <c r="F35" s="7">
        <f>(E34-D29)+G35</f>
        <v>1.9143518518518518E-2</v>
      </c>
      <c r="G35" s="14">
        <f>SUM(G29:G34)</f>
        <v>1.3888888888888889E-3</v>
      </c>
      <c r="H35" s="15"/>
      <c r="I35" s="16"/>
      <c r="J35" s="16"/>
      <c r="K35" s="16"/>
      <c r="L35" s="16"/>
      <c r="M35" s="16"/>
      <c r="N35" s="18"/>
      <c r="O35" s="18"/>
    </row>
    <row r="36" spans="1:15" x14ac:dyDescent="0.25">
      <c r="H36" s="15"/>
      <c r="I36" s="15"/>
      <c r="J36" s="15"/>
      <c r="K36" s="15"/>
      <c r="L36" s="15"/>
      <c r="M36" s="15"/>
      <c r="N36" s="15"/>
      <c r="O36" s="15"/>
    </row>
    <row r="37" spans="1:15" x14ac:dyDescent="0.25">
      <c r="A37" s="1" t="s">
        <v>1</v>
      </c>
      <c r="B37" s="1" t="s">
        <v>0</v>
      </c>
      <c r="C37" s="1" t="s">
        <v>10</v>
      </c>
      <c r="D37" s="1" t="s">
        <v>2</v>
      </c>
      <c r="E37" s="1" t="s">
        <v>3</v>
      </c>
      <c r="F37" s="1" t="s">
        <v>11</v>
      </c>
      <c r="G37" s="13" t="s">
        <v>12</v>
      </c>
      <c r="H37" s="15"/>
      <c r="I37" s="15"/>
      <c r="J37" s="15"/>
      <c r="K37" s="15"/>
      <c r="L37" s="15"/>
      <c r="M37" s="15"/>
      <c r="N37" s="15"/>
      <c r="O37" s="15"/>
    </row>
    <row r="38" spans="1:15" x14ac:dyDescent="0.25">
      <c r="A38" s="9" t="s">
        <v>40</v>
      </c>
      <c r="B38" s="1" t="s">
        <v>4</v>
      </c>
      <c r="C38" s="1" t="s">
        <v>41</v>
      </c>
      <c r="D38" s="3">
        <v>0</v>
      </c>
      <c r="E38" s="3">
        <v>2.8124999999999995E-3</v>
      </c>
      <c r="F38" s="2">
        <f>E38-D38</f>
        <v>2.8124999999999995E-3</v>
      </c>
      <c r="G38" s="14">
        <v>0</v>
      </c>
      <c r="H38" s="15"/>
      <c r="I38" s="16"/>
      <c r="J38" s="15"/>
      <c r="K38" s="15"/>
      <c r="L38" s="17"/>
      <c r="M38" s="17"/>
      <c r="N38" s="18"/>
      <c r="O38" s="18"/>
    </row>
    <row r="39" spans="1:15" x14ac:dyDescent="0.25">
      <c r="A39" s="10"/>
      <c r="B39" s="1" t="s">
        <v>5</v>
      </c>
      <c r="C39" s="1" t="s">
        <v>42</v>
      </c>
      <c r="D39" s="3">
        <v>2.8124999999999995E-3</v>
      </c>
      <c r="E39" s="3">
        <v>6.2615740740740748E-3</v>
      </c>
      <c r="F39" s="2">
        <f t="shared" ref="F39:F43" si="4">E39-D39</f>
        <v>3.4490740740740753E-3</v>
      </c>
      <c r="G39" s="14">
        <v>0</v>
      </c>
      <c r="H39" s="15"/>
      <c r="I39" s="16"/>
      <c r="J39" s="15"/>
      <c r="K39" s="15"/>
      <c r="L39" s="17"/>
      <c r="M39" s="17"/>
      <c r="N39" s="18"/>
      <c r="O39" s="18"/>
    </row>
    <row r="40" spans="1:15" x14ac:dyDescent="0.25">
      <c r="A40" s="10"/>
      <c r="B40" s="1" t="s">
        <v>6</v>
      </c>
      <c r="C40" s="1" t="s">
        <v>43</v>
      </c>
      <c r="D40" s="3">
        <v>6.2615740740740748E-3</v>
      </c>
      <c r="E40" s="3">
        <v>8.5879629629629622E-3</v>
      </c>
      <c r="F40" s="2">
        <f t="shared" si="4"/>
        <v>2.3263888888888874E-3</v>
      </c>
      <c r="G40" s="14">
        <v>0</v>
      </c>
      <c r="H40" s="15"/>
      <c r="I40" s="16"/>
      <c r="J40" s="15"/>
      <c r="K40" s="15"/>
      <c r="L40" s="17"/>
      <c r="M40" s="17"/>
      <c r="N40" s="18"/>
      <c r="O40" s="18"/>
    </row>
    <row r="41" spans="1:15" x14ac:dyDescent="0.25">
      <c r="A41" s="10"/>
      <c r="B41" s="1" t="s">
        <v>7</v>
      </c>
      <c r="C41" s="1" t="s">
        <v>44</v>
      </c>
      <c r="D41" s="3">
        <v>8.5879629629629622E-3</v>
      </c>
      <c r="E41" s="3">
        <v>1.5104166666666667E-2</v>
      </c>
      <c r="F41" s="2">
        <f t="shared" si="4"/>
        <v>6.5162037037037046E-3</v>
      </c>
      <c r="G41" s="14">
        <v>0</v>
      </c>
      <c r="H41" s="15"/>
      <c r="I41" s="16"/>
      <c r="J41" s="15"/>
      <c r="K41" s="15"/>
      <c r="L41" s="17"/>
      <c r="M41" s="17"/>
      <c r="N41" s="18"/>
      <c r="O41" s="18"/>
    </row>
    <row r="42" spans="1:15" x14ac:dyDescent="0.25">
      <c r="A42" s="10"/>
      <c r="B42" s="1" t="s">
        <v>8</v>
      </c>
      <c r="C42" s="1" t="s">
        <v>45</v>
      </c>
      <c r="D42" s="3">
        <v>1.5104166666666667E-2</v>
      </c>
      <c r="E42" s="3">
        <v>1.9594907407407405E-2</v>
      </c>
      <c r="F42" s="2">
        <f t="shared" si="4"/>
        <v>4.4907407407407379E-3</v>
      </c>
      <c r="G42" s="14">
        <v>0</v>
      </c>
      <c r="H42" s="15"/>
      <c r="I42" s="16"/>
      <c r="J42" s="15"/>
      <c r="K42" s="15"/>
      <c r="L42" s="17"/>
      <c r="M42" s="17"/>
      <c r="N42" s="18"/>
      <c r="O42" s="18"/>
    </row>
    <row r="43" spans="1:15" x14ac:dyDescent="0.25">
      <c r="A43" s="10"/>
      <c r="B43" s="5" t="s">
        <v>9</v>
      </c>
      <c r="C43" s="5" t="s">
        <v>46</v>
      </c>
      <c r="D43" s="3">
        <v>1.9594907407407405E-2</v>
      </c>
      <c r="E43" s="3">
        <v>2.3530092592592592E-2</v>
      </c>
      <c r="F43" s="2">
        <f t="shared" si="4"/>
        <v>3.9351851851851874E-3</v>
      </c>
      <c r="G43" s="14">
        <v>0</v>
      </c>
      <c r="H43" s="15"/>
      <c r="I43" s="16"/>
      <c r="J43" s="15"/>
      <c r="K43" s="15"/>
      <c r="L43" s="17"/>
      <c r="M43" s="17"/>
      <c r="N43" s="18"/>
      <c r="O43" s="18"/>
    </row>
    <row r="44" spans="1:15" x14ac:dyDescent="0.25">
      <c r="A44" s="8" t="s">
        <v>13</v>
      </c>
      <c r="B44" s="8"/>
      <c r="C44" s="8"/>
      <c r="D44" s="8"/>
      <c r="E44" s="8"/>
      <c r="F44" s="7">
        <f>(E43-D38)+G44</f>
        <v>2.3530092592592592E-2</v>
      </c>
      <c r="G44" s="14">
        <f>SUM(G38:G43)</f>
        <v>0</v>
      </c>
      <c r="H44" s="15"/>
      <c r="I44" s="16"/>
      <c r="J44" s="16"/>
      <c r="K44" s="16"/>
      <c r="L44" s="16"/>
      <c r="M44" s="16"/>
      <c r="N44" s="18"/>
      <c r="O44" s="18"/>
    </row>
    <row r="45" spans="1:15" x14ac:dyDescent="0.25">
      <c r="H45" s="15"/>
      <c r="I45" s="15"/>
      <c r="J45" s="15"/>
      <c r="K45" s="15"/>
      <c r="L45" s="15"/>
      <c r="M45" s="15"/>
      <c r="N45" s="15"/>
      <c r="O45" s="15"/>
    </row>
    <row r="46" spans="1:15" x14ac:dyDescent="0.25">
      <c r="A46" s="1" t="s">
        <v>1</v>
      </c>
      <c r="B46" s="1" t="s">
        <v>0</v>
      </c>
      <c r="C46" s="1" t="s">
        <v>10</v>
      </c>
      <c r="D46" s="1" t="s">
        <v>2</v>
      </c>
      <c r="E46" s="1" t="s">
        <v>3</v>
      </c>
      <c r="F46" s="1" t="s">
        <v>11</v>
      </c>
      <c r="G46" s="13" t="s">
        <v>12</v>
      </c>
      <c r="H46" s="15"/>
      <c r="I46" s="15"/>
      <c r="J46" s="15"/>
      <c r="K46" s="15"/>
      <c r="L46" s="15"/>
      <c r="M46" s="15"/>
      <c r="N46" s="15"/>
      <c r="O46" s="15"/>
    </row>
    <row r="47" spans="1:15" x14ac:dyDescent="0.25">
      <c r="A47" s="9" t="s">
        <v>47</v>
      </c>
      <c r="B47" s="1" t="s">
        <v>4</v>
      </c>
      <c r="C47" s="1" t="s">
        <v>48</v>
      </c>
      <c r="D47" s="3">
        <v>0</v>
      </c>
      <c r="E47" s="3">
        <v>2.2685185185185182E-3</v>
      </c>
      <c r="F47" s="2">
        <f>E47-D47</f>
        <v>2.2685185185185182E-3</v>
      </c>
      <c r="G47" s="14">
        <v>0</v>
      </c>
      <c r="H47" s="15"/>
      <c r="I47" s="16"/>
      <c r="J47" s="15"/>
      <c r="K47" s="15"/>
      <c r="L47" s="17"/>
      <c r="M47" s="17"/>
      <c r="N47" s="18"/>
      <c r="O47" s="18"/>
    </row>
    <row r="48" spans="1:15" x14ac:dyDescent="0.25">
      <c r="A48" s="10"/>
      <c r="B48" s="1" t="s">
        <v>5</v>
      </c>
      <c r="C48" s="1" t="s">
        <v>49</v>
      </c>
      <c r="D48" s="3">
        <v>2.2685185185185182E-3</v>
      </c>
      <c r="E48" s="3">
        <v>4.8379629629629632E-3</v>
      </c>
      <c r="F48" s="2">
        <f t="shared" ref="F48:F52" si="5">E48-D48</f>
        <v>2.5694444444444449E-3</v>
      </c>
      <c r="G48" s="14">
        <v>0</v>
      </c>
      <c r="H48" s="15"/>
      <c r="I48" s="16"/>
      <c r="J48" s="15"/>
      <c r="K48" s="15"/>
      <c r="L48" s="17"/>
      <c r="M48" s="17"/>
      <c r="N48" s="18"/>
      <c r="O48" s="18"/>
    </row>
    <row r="49" spans="1:15" x14ac:dyDescent="0.25">
      <c r="A49" s="10"/>
      <c r="B49" s="1" t="s">
        <v>6</v>
      </c>
      <c r="C49" s="1" t="s">
        <v>50</v>
      </c>
      <c r="D49" s="3">
        <v>4.8379629629629632E-3</v>
      </c>
      <c r="E49" s="3">
        <v>7.9282407407407409E-3</v>
      </c>
      <c r="F49" s="2">
        <f t="shared" si="5"/>
        <v>3.0902777777777777E-3</v>
      </c>
      <c r="G49" s="14">
        <v>0</v>
      </c>
      <c r="H49" s="15"/>
      <c r="I49" s="16"/>
      <c r="J49" s="15"/>
      <c r="K49" s="15"/>
      <c r="L49" s="17"/>
      <c r="M49" s="17"/>
      <c r="N49" s="18"/>
      <c r="O49" s="18"/>
    </row>
    <row r="50" spans="1:15" x14ac:dyDescent="0.25">
      <c r="A50" s="10"/>
      <c r="B50" s="1" t="s">
        <v>7</v>
      </c>
      <c r="C50" s="1" t="s">
        <v>51</v>
      </c>
      <c r="D50" s="3">
        <v>7.9282407407407409E-3</v>
      </c>
      <c r="E50" s="3">
        <v>1.1828703703703704E-2</v>
      </c>
      <c r="F50" s="2">
        <f t="shared" si="5"/>
        <v>3.9004629629629632E-3</v>
      </c>
      <c r="G50" s="14">
        <v>0</v>
      </c>
      <c r="H50" s="15"/>
      <c r="I50" s="16"/>
      <c r="J50" s="15"/>
      <c r="K50" s="15"/>
      <c r="L50" s="17"/>
      <c r="M50" s="17"/>
      <c r="N50" s="18"/>
      <c r="O50" s="18"/>
    </row>
    <row r="51" spans="1:15" x14ac:dyDescent="0.25">
      <c r="A51" s="10"/>
      <c r="B51" s="1" t="s">
        <v>8</v>
      </c>
      <c r="C51" s="1" t="s">
        <v>52</v>
      </c>
      <c r="D51" s="3">
        <v>1.1828703703703704E-2</v>
      </c>
      <c r="E51" s="3">
        <v>1.4398148148148148E-2</v>
      </c>
      <c r="F51" s="2">
        <f t="shared" si="5"/>
        <v>2.5694444444444436E-3</v>
      </c>
      <c r="G51" s="14">
        <v>0</v>
      </c>
      <c r="H51" s="15"/>
      <c r="I51" s="16"/>
      <c r="J51" s="15"/>
      <c r="K51" s="15"/>
      <c r="L51" s="17"/>
      <c r="M51" s="17"/>
      <c r="N51" s="18"/>
      <c r="O51" s="18"/>
    </row>
    <row r="52" spans="1:15" x14ac:dyDescent="0.25">
      <c r="A52" s="10"/>
      <c r="B52" s="5" t="s">
        <v>9</v>
      </c>
      <c r="C52" s="5" t="s">
        <v>53</v>
      </c>
      <c r="D52" s="3">
        <v>1.4398148148148148E-2</v>
      </c>
      <c r="E52" s="3">
        <v>1.7858796296296296E-2</v>
      </c>
      <c r="F52" s="2">
        <f t="shared" si="5"/>
        <v>3.4606481481481485E-3</v>
      </c>
      <c r="G52" s="14">
        <v>0</v>
      </c>
      <c r="H52" s="15"/>
      <c r="I52" s="16"/>
      <c r="J52" s="15"/>
      <c r="K52" s="15"/>
      <c r="L52" s="17"/>
      <c r="M52" s="17"/>
      <c r="N52" s="18"/>
      <c r="O52" s="18"/>
    </row>
    <row r="53" spans="1:15" x14ac:dyDescent="0.25">
      <c r="A53" s="8" t="s">
        <v>13</v>
      </c>
      <c r="B53" s="8"/>
      <c r="C53" s="8"/>
      <c r="D53" s="8"/>
      <c r="E53" s="8"/>
      <c r="F53" s="7">
        <f>(E52-D47)+G53</f>
        <v>1.7858796296296296E-2</v>
      </c>
      <c r="G53" s="14">
        <f>SUM(G47:G52)</f>
        <v>0</v>
      </c>
      <c r="H53" s="15"/>
      <c r="I53" s="16"/>
      <c r="J53" s="16"/>
      <c r="K53" s="16"/>
      <c r="L53" s="16"/>
      <c r="M53" s="16"/>
      <c r="N53" s="18"/>
      <c r="O53" s="18"/>
    </row>
    <row r="54" spans="1:15" x14ac:dyDescent="0.25">
      <c r="H54" s="15"/>
      <c r="I54" s="15"/>
      <c r="J54" s="15"/>
      <c r="K54" s="15"/>
      <c r="L54" s="15"/>
      <c r="M54" s="15"/>
      <c r="N54" s="15"/>
      <c r="O54" s="15"/>
    </row>
    <row r="55" spans="1:15" x14ac:dyDescent="0.25">
      <c r="A55" s="1" t="s">
        <v>1</v>
      </c>
      <c r="B55" s="1" t="s">
        <v>0</v>
      </c>
      <c r="C55" s="1" t="s">
        <v>10</v>
      </c>
      <c r="D55" s="1" t="s">
        <v>2</v>
      </c>
      <c r="E55" s="1" t="s">
        <v>3</v>
      </c>
      <c r="F55" s="1" t="s">
        <v>11</v>
      </c>
      <c r="G55" s="13" t="s">
        <v>12</v>
      </c>
      <c r="H55" s="15"/>
      <c r="I55" s="15"/>
      <c r="J55" s="15"/>
      <c r="K55" s="15"/>
      <c r="L55" s="15"/>
      <c r="M55" s="15"/>
      <c r="N55" s="15"/>
      <c r="O55" s="15"/>
    </row>
    <row r="56" spans="1:15" x14ac:dyDescent="0.25">
      <c r="A56" s="9" t="s">
        <v>54</v>
      </c>
      <c r="B56" s="1" t="s">
        <v>4</v>
      </c>
      <c r="C56" s="1" t="s">
        <v>55</v>
      </c>
      <c r="D56" s="3">
        <v>0</v>
      </c>
      <c r="E56" s="3">
        <v>3.6574074074074074E-3</v>
      </c>
      <c r="F56" s="2">
        <f>E56-D56</f>
        <v>3.6574074074074074E-3</v>
      </c>
      <c r="G56" s="14">
        <v>0</v>
      </c>
      <c r="H56" s="15"/>
      <c r="I56" s="16"/>
      <c r="J56" s="15"/>
      <c r="K56" s="15"/>
      <c r="L56" s="17"/>
      <c r="M56" s="17"/>
      <c r="N56" s="18"/>
      <c r="O56" s="18"/>
    </row>
    <row r="57" spans="1:15" x14ac:dyDescent="0.25">
      <c r="A57" s="10"/>
      <c r="B57" s="1" t="s">
        <v>5</v>
      </c>
      <c r="C57" s="1" t="s">
        <v>56</v>
      </c>
      <c r="D57" s="3">
        <v>3.6574074074074074E-3</v>
      </c>
      <c r="E57" s="3">
        <v>6.3541666666666668E-3</v>
      </c>
      <c r="F57" s="2">
        <f t="shared" ref="F57:F61" si="6">E57-D57</f>
        <v>2.6967592592592594E-3</v>
      </c>
      <c r="G57" s="14">
        <v>0</v>
      </c>
      <c r="H57" s="15"/>
      <c r="I57" s="16"/>
      <c r="J57" s="15"/>
      <c r="K57" s="15"/>
      <c r="L57" s="17"/>
      <c r="M57" s="17"/>
      <c r="N57" s="18"/>
      <c r="O57" s="18"/>
    </row>
    <row r="58" spans="1:15" x14ac:dyDescent="0.25">
      <c r="A58" s="10"/>
      <c r="B58" s="1" t="s">
        <v>6</v>
      </c>
      <c r="C58" s="1" t="s">
        <v>57</v>
      </c>
      <c r="D58" s="3">
        <v>6.3541666666666668E-3</v>
      </c>
      <c r="E58" s="3">
        <v>1.050925925925926E-2</v>
      </c>
      <c r="F58" s="2">
        <f t="shared" si="6"/>
        <v>4.155092592592593E-3</v>
      </c>
      <c r="G58" s="14">
        <v>0</v>
      </c>
      <c r="H58" s="15"/>
      <c r="I58" s="16"/>
      <c r="J58" s="15"/>
      <c r="K58" s="15"/>
      <c r="L58" s="17"/>
      <c r="M58" s="17"/>
      <c r="N58" s="18"/>
      <c r="O58" s="18"/>
    </row>
    <row r="59" spans="1:15" x14ac:dyDescent="0.25">
      <c r="A59" s="10"/>
      <c r="B59" s="1" t="s">
        <v>7</v>
      </c>
      <c r="C59" s="1" t="s">
        <v>58</v>
      </c>
      <c r="D59" s="3">
        <v>1.050925925925926E-2</v>
      </c>
      <c r="E59" s="3">
        <v>1.4247685185185184E-2</v>
      </c>
      <c r="F59" s="2">
        <f t="shared" si="6"/>
        <v>3.7384259259259246E-3</v>
      </c>
      <c r="G59" s="14">
        <v>0</v>
      </c>
      <c r="H59" s="15"/>
      <c r="I59" s="16"/>
      <c r="J59" s="15"/>
      <c r="K59" s="15"/>
      <c r="L59" s="17"/>
      <c r="M59" s="17"/>
      <c r="N59" s="18"/>
      <c r="O59" s="18"/>
    </row>
    <row r="60" spans="1:15" x14ac:dyDescent="0.25">
      <c r="A60" s="10"/>
      <c r="B60" s="1" t="s">
        <v>8</v>
      </c>
      <c r="C60" s="1" t="s">
        <v>59</v>
      </c>
      <c r="D60" s="3">
        <v>1.4247685185185184E-2</v>
      </c>
      <c r="E60" s="3">
        <v>1.7071759259259259E-2</v>
      </c>
      <c r="F60" s="2">
        <f t="shared" si="6"/>
        <v>2.8240740740740743E-3</v>
      </c>
      <c r="G60" s="14">
        <v>0</v>
      </c>
      <c r="H60" s="15"/>
      <c r="I60" s="16"/>
      <c r="J60" s="15"/>
      <c r="K60" s="15"/>
      <c r="L60" s="17"/>
      <c r="M60" s="17"/>
      <c r="N60" s="18"/>
      <c r="O60" s="18"/>
    </row>
    <row r="61" spans="1:15" x14ac:dyDescent="0.25">
      <c r="A61" s="10"/>
      <c r="B61" s="5" t="s">
        <v>9</v>
      </c>
      <c r="C61" s="5" t="s">
        <v>60</v>
      </c>
      <c r="D61" s="3">
        <v>1.7071759259259259E-2</v>
      </c>
      <c r="E61" s="3">
        <v>2.0405092592592593E-2</v>
      </c>
      <c r="F61" s="2">
        <f t="shared" si="6"/>
        <v>3.333333333333334E-3</v>
      </c>
      <c r="G61" s="14">
        <v>0</v>
      </c>
      <c r="H61" s="15"/>
      <c r="I61" s="16"/>
      <c r="J61" s="15"/>
      <c r="K61" s="15"/>
      <c r="L61" s="17"/>
      <c r="M61" s="17"/>
      <c r="N61" s="18"/>
      <c r="O61" s="18"/>
    </row>
    <row r="62" spans="1:15" x14ac:dyDescent="0.25">
      <c r="A62" s="8" t="s">
        <v>13</v>
      </c>
      <c r="B62" s="8"/>
      <c r="C62" s="8"/>
      <c r="D62" s="8"/>
      <c r="E62" s="8"/>
      <c r="F62" s="7">
        <f>(E61-D56)+G62</f>
        <v>2.0405092592592593E-2</v>
      </c>
      <c r="G62" s="14">
        <f>SUM(G56:G61)</f>
        <v>0</v>
      </c>
      <c r="H62" s="15"/>
      <c r="I62" s="16"/>
      <c r="J62" s="16"/>
      <c r="K62" s="16"/>
      <c r="L62" s="16"/>
      <c r="M62" s="16"/>
      <c r="N62" s="18"/>
      <c r="O62" s="18"/>
    </row>
    <row r="63" spans="1:15" x14ac:dyDescent="0.25">
      <c r="H63" s="15"/>
      <c r="I63" s="15"/>
      <c r="J63" s="15"/>
      <c r="K63" s="15"/>
      <c r="L63" s="15"/>
      <c r="M63" s="15"/>
      <c r="N63" s="15"/>
      <c r="O63" s="15"/>
    </row>
    <row r="64" spans="1:15" x14ac:dyDescent="0.25">
      <c r="A64" s="1" t="s">
        <v>1</v>
      </c>
      <c r="B64" s="1" t="s">
        <v>0</v>
      </c>
      <c r="C64" s="1" t="s">
        <v>10</v>
      </c>
      <c r="D64" s="1" t="s">
        <v>2</v>
      </c>
      <c r="E64" s="1" t="s">
        <v>3</v>
      </c>
      <c r="F64" s="1" t="s">
        <v>11</v>
      </c>
      <c r="G64" s="13" t="s">
        <v>12</v>
      </c>
      <c r="H64" s="15"/>
      <c r="I64" s="15"/>
      <c r="J64" s="15"/>
      <c r="K64" s="15"/>
      <c r="L64" s="15"/>
      <c r="M64" s="15"/>
      <c r="N64" s="15"/>
      <c r="O64" s="15"/>
    </row>
    <row r="65" spans="1:15" x14ac:dyDescent="0.25">
      <c r="A65" s="9" t="s">
        <v>97</v>
      </c>
      <c r="B65" s="1" t="s">
        <v>4</v>
      </c>
      <c r="C65" s="1"/>
      <c r="D65" s="3">
        <v>0</v>
      </c>
      <c r="E65" s="3">
        <v>2.9976851851851848E-3</v>
      </c>
      <c r="F65" s="2">
        <f>E65-D65</f>
        <v>2.9976851851851848E-3</v>
      </c>
      <c r="G65" s="14">
        <v>0</v>
      </c>
      <c r="H65" s="15"/>
      <c r="I65" s="16"/>
      <c r="J65" s="15"/>
      <c r="K65" s="15"/>
      <c r="L65" s="17"/>
      <c r="M65" s="17"/>
      <c r="N65" s="18"/>
      <c r="O65" s="18"/>
    </row>
    <row r="66" spans="1:15" x14ac:dyDescent="0.25">
      <c r="A66" s="10"/>
      <c r="B66" s="1" t="s">
        <v>5</v>
      </c>
      <c r="C66" s="1"/>
      <c r="D66" s="3">
        <v>2.9976851851851848E-3</v>
      </c>
      <c r="E66" s="3">
        <v>5.4629629629629637E-3</v>
      </c>
      <c r="F66" s="2">
        <f t="shared" ref="F66:F70" si="7">E66-D66</f>
        <v>2.4652777777777789E-3</v>
      </c>
      <c r="G66" s="14">
        <v>0</v>
      </c>
      <c r="H66" s="15"/>
      <c r="I66" s="16"/>
      <c r="J66" s="15"/>
      <c r="K66" s="15"/>
      <c r="L66" s="17"/>
      <c r="M66" s="17"/>
      <c r="N66" s="18"/>
      <c r="O66" s="18"/>
    </row>
    <row r="67" spans="1:15" x14ac:dyDescent="0.25">
      <c r="A67" s="10"/>
      <c r="B67" s="1" t="s">
        <v>6</v>
      </c>
      <c r="C67" s="1"/>
      <c r="D67" s="3">
        <v>5.4629629629629637E-3</v>
      </c>
      <c r="E67" s="3">
        <v>8.3912037037037045E-3</v>
      </c>
      <c r="F67" s="2">
        <f t="shared" si="7"/>
        <v>2.9282407407407408E-3</v>
      </c>
      <c r="G67" s="14">
        <v>0</v>
      </c>
      <c r="H67" s="15"/>
      <c r="I67" s="16"/>
      <c r="J67" s="15"/>
      <c r="K67" s="15"/>
      <c r="L67" s="17"/>
      <c r="M67" s="17"/>
      <c r="N67" s="18"/>
      <c r="O67" s="18"/>
    </row>
    <row r="68" spans="1:15" x14ac:dyDescent="0.25">
      <c r="A68" s="10"/>
      <c r="B68" s="1" t="s">
        <v>7</v>
      </c>
      <c r="C68" s="1"/>
      <c r="D68" s="3">
        <v>8.3912037037037045E-3</v>
      </c>
      <c r="E68" s="3">
        <v>1.3344907407407408E-2</v>
      </c>
      <c r="F68" s="2">
        <f t="shared" si="7"/>
        <v>4.9537037037037032E-3</v>
      </c>
      <c r="G68" s="14">
        <v>0</v>
      </c>
      <c r="H68" s="15"/>
      <c r="I68" s="16"/>
      <c r="J68" s="15"/>
      <c r="K68" s="15"/>
      <c r="L68" s="17"/>
      <c r="M68" s="17"/>
      <c r="N68" s="18"/>
      <c r="O68" s="18"/>
    </row>
    <row r="69" spans="1:15" x14ac:dyDescent="0.25">
      <c r="A69" s="10"/>
      <c r="B69" s="1" t="s">
        <v>8</v>
      </c>
      <c r="C69" s="1"/>
      <c r="D69" s="3">
        <v>1.3344907407407408E-2</v>
      </c>
      <c r="E69" s="3">
        <v>1.5902777777777776E-2</v>
      </c>
      <c r="F69" s="2">
        <f t="shared" si="7"/>
        <v>2.5578703703703683E-3</v>
      </c>
      <c r="G69" s="14">
        <v>0</v>
      </c>
      <c r="H69" s="15"/>
      <c r="I69" s="16"/>
      <c r="J69" s="15"/>
      <c r="K69" s="15"/>
      <c r="L69" s="17"/>
      <c r="M69" s="17"/>
      <c r="N69" s="18"/>
      <c r="O69" s="18"/>
    </row>
    <row r="70" spans="1:15" x14ac:dyDescent="0.25">
      <c r="A70" s="10"/>
      <c r="B70" s="5" t="s">
        <v>9</v>
      </c>
      <c r="C70" s="5"/>
      <c r="D70" s="3">
        <v>1.5902777777777776E-2</v>
      </c>
      <c r="E70" s="3">
        <v>1.9120370370370371E-2</v>
      </c>
      <c r="F70" s="2">
        <f t="shared" si="7"/>
        <v>3.2175925925925948E-3</v>
      </c>
      <c r="G70" s="14">
        <v>0</v>
      </c>
      <c r="H70" s="15"/>
      <c r="I70" s="16"/>
      <c r="J70" s="15"/>
      <c r="K70" s="15"/>
      <c r="L70" s="17"/>
      <c r="M70" s="17"/>
      <c r="N70" s="18"/>
      <c r="O70" s="18"/>
    </row>
    <row r="71" spans="1:15" x14ac:dyDescent="0.25">
      <c r="A71" s="8" t="s">
        <v>13</v>
      </c>
      <c r="B71" s="8"/>
      <c r="C71" s="8"/>
      <c r="D71" s="8"/>
      <c r="E71" s="8"/>
      <c r="F71" s="2">
        <f>(E70-D65)+G71</f>
        <v>1.9120370370370371E-2</v>
      </c>
      <c r="G71" s="14">
        <f>SUM(G65:G70)</f>
        <v>0</v>
      </c>
      <c r="H71" s="15"/>
      <c r="I71" s="16"/>
      <c r="J71" s="16"/>
      <c r="K71" s="16"/>
      <c r="L71" s="16"/>
      <c r="M71" s="16"/>
      <c r="N71" s="18"/>
      <c r="O71" s="18"/>
    </row>
  </sheetData>
  <mergeCells count="32">
    <mergeCell ref="A2:A7"/>
    <mergeCell ref="I2:I7"/>
    <mergeCell ref="A8:E8"/>
    <mergeCell ref="I8:M8"/>
    <mergeCell ref="A11:A16"/>
    <mergeCell ref="I11:I16"/>
    <mergeCell ref="A17:E17"/>
    <mergeCell ref="I17:M17"/>
    <mergeCell ref="A20:A25"/>
    <mergeCell ref="I20:I25"/>
    <mergeCell ref="A26:E26"/>
    <mergeCell ref="I26:M26"/>
    <mergeCell ref="A29:A34"/>
    <mergeCell ref="I29:I34"/>
    <mergeCell ref="A35:E35"/>
    <mergeCell ref="I35:M35"/>
    <mergeCell ref="A38:A43"/>
    <mergeCell ref="I38:I43"/>
    <mergeCell ref="A44:E44"/>
    <mergeCell ref="I44:M44"/>
    <mergeCell ref="A47:A52"/>
    <mergeCell ref="I47:I52"/>
    <mergeCell ref="A53:E53"/>
    <mergeCell ref="I53:M53"/>
    <mergeCell ref="A71:E71"/>
    <mergeCell ref="I71:M71"/>
    <mergeCell ref="A56:A61"/>
    <mergeCell ref="I56:I61"/>
    <mergeCell ref="A62:E62"/>
    <mergeCell ref="I62:M62"/>
    <mergeCell ref="A65:A70"/>
    <mergeCell ref="I65:I7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C6" zoomScale="112" zoomScaleNormal="112" workbookViewId="0">
      <selection activeCell="I35" sqref="I35:M35"/>
    </sheetView>
  </sheetViews>
  <sheetFormatPr defaultRowHeight="15" x14ac:dyDescent="0.25"/>
  <cols>
    <col min="1" max="2" width="11.28515625" customWidth="1"/>
    <col min="3" max="3" width="24.7109375" customWidth="1"/>
    <col min="4" max="4" width="14.140625" customWidth="1"/>
    <col min="5" max="5" width="12.42578125" customWidth="1"/>
    <col min="6" max="6" width="10.85546875" customWidth="1"/>
    <col min="9" max="9" width="11.7109375" customWidth="1"/>
    <col min="11" max="11" width="28.42578125" customWidth="1"/>
    <col min="14" max="14" width="10" customWidth="1"/>
  </cols>
  <sheetData>
    <row r="1" spans="1:15" x14ac:dyDescent="0.25">
      <c r="A1" s="1" t="s">
        <v>1</v>
      </c>
      <c r="B1" s="1" t="s">
        <v>0</v>
      </c>
      <c r="C1" s="1" t="s">
        <v>10</v>
      </c>
      <c r="D1" s="1" t="s">
        <v>2</v>
      </c>
      <c r="E1" s="1" t="s">
        <v>3</v>
      </c>
      <c r="F1" s="1" t="s">
        <v>11</v>
      </c>
      <c r="G1" s="1" t="s">
        <v>12</v>
      </c>
      <c r="I1" t="s">
        <v>1</v>
      </c>
      <c r="J1" s="1" t="s">
        <v>0</v>
      </c>
      <c r="K1" s="1" t="s">
        <v>10</v>
      </c>
      <c r="L1" s="1" t="s">
        <v>2</v>
      </c>
      <c r="M1" s="1" t="s">
        <v>3</v>
      </c>
      <c r="N1" s="1" t="s">
        <v>11</v>
      </c>
      <c r="O1" s="1" t="s">
        <v>12</v>
      </c>
    </row>
    <row r="2" spans="1:15" x14ac:dyDescent="0.25">
      <c r="A2" s="11" t="s">
        <v>65</v>
      </c>
      <c r="B2" s="1" t="s">
        <v>4</v>
      </c>
      <c r="C2" s="1" t="s">
        <v>62</v>
      </c>
      <c r="D2" s="3">
        <v>0</v>
      </c>
      <c r="E2" s="3">
        <v>2.8703703703703708E-3</v>
      </c>
      <c r="F2" s="2">
        <f>E2-D2</f>
        <v>2.8703703703703708E-3</v>
      </c>
      <c r="G2" s="2">
        <v>0</v>
      </c>
      <c r="I2" s="9" t="s">
        <v>54</v>
      </c>
      <c r="J2" s="1" t="s">
        <v>4</v>
      </c>
      <c r="K2" s="1" t="s">
        <v>118</v>
      </c>
      <c r="L2" s="3">
        <v>0</v>
      </c>
      <c r="M2" s="3">
        <v>2.9513888888888888E-3</v>
      </c>
      <c r="N2" s="2">
        <f>M2-L2</f>
        <v>2.9513888888888888E-3</v>
      </c>
      <c r="O2" s="2">
        <v>0</v>
      </c>
    </row>
    <row r="3" spans="1:15" x14ac:dyDescent="0.25">
      <c r="A3" s="12"/>
      <c r="B3" s="1" t="s">
        <v>5</v>
      </c>
      <c r="C3" s="1" t="s">
        <v>63</v>
      </c>
      <c r="D3" s="3">
        <v>2.8703703703703708E-3</v>
      </c>
      <c r="E3" s="3">
        <v>6.3078703703703708E-3</v>
      </c>
      <c r="F3" s="2">
        <f t="shared" ref="F3:F7" si="0">E3-D3</f>
        <v>3.4375E-3</v>
      </c>
      <c r="G3" s="2">
        <v>0</v>
      </c>
      <c r="I3" s="10"/>
      <c r="J3" s="1" t="s">
        <v>5</v>
      </c>
      <c r="K3" s="1" t="s">
        <v>119</v>
      </c>
      <c r="L3" s="3">
        <v>2.9513888888888888E-3</v>
      </c>
      <c r="M3" s="3">
        <v>5.9490740740740745E-3</v>
      </c>
      <c r="N3" s="2">
        <f t="shared" ref="N3:N7" si="1">M3-L3</f>
        <v>2.9976851851851857E-3</v>
      </c>
      <c r="O3" s="2">
        <v>0</v>
      </c>
    </row>
    <row r="4" spans="1:15" x14ac:dyDescent="0.25">
      <c r="A4" s="12"/>
      <c r="B4" s="1" t="s">
        <v>6</v>
      </c>
      <c r="C4" s="1" t="s">
        <v>64</v>
      </c>
      <c r="D4" s="3">
        <v>6.3078703703703708E-3</v>
      </c>
      <c r="E4" s="3">
        <v>1.0925925925925924E-2</v>
      </c>
      <c r="F4" s="2">
        <f t="shared" si="0"/>
        <v>4.6180555555555532E-3</v>
      </c>
      <c r="G4" s="2">
        <v>0</v>
      </c>
      <c r="I4" s="10"/>
      <c r="J4" s="1" t="s">
        <v>6</v>
      </c>
      <c r="K4" s="1" t="s">
        <v>120</v>
      </c>
      <c r="L4" s="3">
        <v>5.9490740740740745E-3</v>
      </c>
      <c r="M4" s="3">
        <v>1.1956018518518517E-2</v>
      </c>
      <c r="N4" s="2">
        <f t="shared" si="1"/>
        <v>6.0069444444444424E-3</v>
      </c>
      <c r="O4" s="2">
        <v>0</v>
      </c>
    </row>
    <row r="5" spans="1:15" x14ac:dyDescent="0.25">
      <c r="A5" s="12"/>
      <c r="B5" s="1" t="s">
        <v>7</v>
      </c>
      <c r="C5" s="1" t="s">
        <v>66</v>
      </c>
      <c r="D5" s="3">
        <v>1.0925925925925924E-2</v>
      </c>
      <c r="E5" s="3">
        <v>1.5532407407407406E-2</v>
      </c>
      <c r="F5" s="2">
        <f t="shared" si="0"/>
        <v>4.6064814814814822E-3</v>
      </c>
      <c r="G5" s="2">
        <v>0</v>
      </c>
      <c r="I5" s="10"/>
      <c r="J5" s="1" t="s">
        <v>7</v>
      </c>
      <c r="K5" s="1" t="s">
        <v>121</v>
      </c>
      <c r="L5" s="3">
        <v>1.1956018518518517E-2</v>
      </c>
      <c r="M5" s="3">
        <v>1.5636574074074074E-2</v>
      </c>
      <c r="N5" s="2">
        <f t="shared" si="1"/>
        <v>3.6805555555555567E-3</v>
      </c>
      <c r="O5" s="2">
        <v>0</v>
      </c>
    </row>
    <row r="6" spans="1:15" x14ac:dyDescent="0.25">
      <c r="A6" s="12"/>
      <c r="B6" s="1" t="s">
        <v>8</v>
      </c>
      <c r="C6" s="1" t="s">
        <v>67</v>
      </c>
      <c r="D6" s="3">
        <v>1.5532407407407406E-2</v>
      </c>
      <c r="E6" s="3">
        <v>2.0960648148148148E-2</v>
      </c>
      <c r="F6" s="2">
        <f t="shared" si="0"/>
        <v>5.4282407407407422E-3</v>
      </c>
      <c r="G6" s="2">
        <v>0</v>
      </c>
      <c r="I6" s="10"/>
      <c r="J6" s="1" t="s">
        <v>8</v>
      </c>
      <c r="K6" s="1" t="s">
        <v>122</v>
      </c>
      <c r="L6" s="3">
        <v>1.5636574074074074E-2</v>
      </c>
      <c r="M6" s="3">
        <v>2.0879629629629626E-2</v>
      </c>
      <c r="N6" s="2">
        <f t="shared" si="1"/>
        <v>5.2430555555555529E-3</v>
      </c>
      <c r="O6" s="2">
        <v>0</v>
      </c>
    </row>
    <row r="7" spans="1:15" x14ac:dyDescent="0.25">
      <c r="A7" s="12"/>
      <c r="B7" s="5" t="s">
        <v>9</v>
      </c>
      <c r="C7" s="5" t="s">
        <v>68</v>
      </c>
      <c r="D7" s="3">
        <v>2.0960648148148148E-2</v>
      </c>
      <c r="E7" s="6">
        <v>2.4560185185185185E-2</v>
      </c>
      <c r="F7" s="2">
        <f t="shared" si="0"/>
        <v>3.5995370370370365E-3</v>
      </c>
      <c r="G7" s="2">
        <v>0</v>
      </c>
      <c r="I7" s="10"/>
      <c r="J7" s="5" t="s">
        <v>9</v>
      </c>
      <c r="K7" s="5" t="s">
        <v>123</v>
      </c>
      <c r="L7" s="3">
        <v>2.0879629629629626E-2</v>
      </c>
      <c r="M7" s="3">
        <v>2.4282407407407409E-2</v>
      </c>
      <c r="N7" s="2">
        <f t="shared" si="1"/>
        <v>3.4027777777777823E-3</v>
      </c>
      <c r="O7" s="2">
        <v>0</v>
      </c>
    </row>
    <row r="8" spans="1:15" x14ac:dyDescent="0.25">
      <c r="A8" s="8"/>
      <c r="B8" s="8"/>
      <c r="C8" s="8"/>
      <c r="D8" s="8"/>
      <c r="E8" s="8"/>
      <c r="F8" s="7">
        <f>(E7-D2)+G8</f>
        <v>2.4560185185185185E-2</v>
      </c>
      <c r="G8" s="2">
        <f>SUM(G2:G7)</f>
        <v>0</v>
      </c>
      <c r="I8" s="8" t="s">
        <v>13</v>
      </c>
      <c r="J8" s="8"/>
      <c r="K8" s="8"/>
      <c r="L8" s="8"/>
      <c r="M8" s="8"/>
      <c r="N8" s="7">
        <f>(M7-L2)+O8</f>
        <v>2.4282407407407409E-2</v>
      </c>
      <c r="O8" s="2">
        <f>SUM(O2:O7)</f>
        <v>0</v>
      </c>
    </row>
    <row r="9" spans="1:15" x14ac:dyDescent="0.25">
      <c r="F9" s="4"/>
    </row>
    <row r="10" spans="1:15" x14ac:dyDescent="0.25">
      <c r="A10" s="1" t="s">
        <v>1</v>
      </c>
      <c r="B10" s="1" t="s">
        <v>0</v>
      </c>
      <c r="C10" s="1" t="s">
        <v>10</v>
      </c>
      <c r="D10" s="1" t="s">
        <v>2</v>
      </c>
      <c r="E10" s="1" t="s">
        <v>3</v>
      </c>
      <c r="F10" s="1" t="s">
        <v>11</v>
      </c>
      <c r="G10" s="1" t="s">
        <v>12</v>
      </c>
      <c r="I10" t="s">
        <v>1</v>
      </c>
      <c r="J10" s="1" t="s">
        <v>0</v>
      </c>
      <c r="K10" s="1" t="s">
        <v>10</v>
      </c>
      <c r="L10" s="1" t="s">
        <v>2</v>
      </c>
      <c r="M10" s="1" t="s">
        <v>3</v>
      </c>
      <c r="N10" s="1" t="s">
        <v>11</v>
      </c>
      <c r="O10" s="1" t="s">
        <v>12</v>
      </c>
    </row>
    <row r="11" spans="1:15" x14ac:dyDescent="0.25">
      <c r="A11" s="9" t="s">
        <v>69</v>
      </c>
      <c r="B11" s="1" t="s">
        <v>4</v>
      </c>
      <c r="C11" s="1" t="s">
        <v>70</v>
      </c>
      <c r="D11" s="3">
        <v>0</v>
      </c>
      <c r="E11" s="3">
        <v>3.645833333333333E-3</v>
      </c>
      <c r="F11" s="2">
        <f>E11-D11</f>
        <v>3.645833333333333E-3</v>
      </c>
      <c r="G11" s="2">
        <v>0</v>
      </c>
      <c r="I11" s="9" t="s">
        <v>124</v>
      </c>
      <c r="J11" s="1" t="s">
        <v>4</v>
      </c>
      <c r="K11" s="1" t="s">
        <v>125</v>
      </c>
      <c r="L11" s="3">
        <v>0</v>
      </c>
      <c r="M11" s="3">
        <v>7.8240740740740753E-3</v>
      </c>
      <c r="N11" s="2">
        <f>M11-L11</f>
        <v>7.8240740740740753E-3</v>
      </c>
      <c r="O11" s="2">
        <v>0</v>
      </c>
    </row>
    <row r="12" spans="1:15" x14ac:dyDescent="0.25">
      <c r="A12" s="10"/>
      <c r="B12" s="1" t="s">
        <v>5</v>
      </c>
      <c r="C12" s="1" t="s">
        <v>71</v>
      </c>
      <c r="D12" s="3">
        <v>3.645833333333333E-3</v>
      </c>
      <c r="E12" s="3">
        <v>8.4375000000000006E-3</v>
      </c>
      <c r="F12" s="2">
        <f t="shared" ref="F12:F16" si="2">E12-D12</f>
        <v>4.791666666666668E-3</v>
      </c>
      <c r="G12" s="2">
        <v>0</v>
      </c>
      <c r="I12" s="10"/>
      <c r="J12" s="1" t="s">
        <v>5</v>
      </c>
      <c r="K12" s="1" t="s">
        <v>126</v>
      </c>
      <c r="L12" s="3">
        <v>7.8240740740740753E-3</v>
      </c>
      <c r="M12" s="3">
        <v>1.1631944444444445E-2</v>
      </c>
      <c r="N12" s="2">
        <f t="shared" ref="N12:N16" si="3">M12-L12</f>
        <v>3.8078703703703694E-3</v>
      </c>
      <c r="O12" s="2">
        <v>0</v>
      </c>
    </row>
    <row r="13" spans="1:15" x14ac:dyDescent="0.25">
      <c r="A13" s="10"/>
      <c r="B13" s="1" t="s">
        <v>6</v>
      </c>
      <c r="C13" s="1" t="s">
        <v>72</v>
      </c>
      <c r="D13" s="3">
        <v>8.4375000000000006E-3</v>
      </c>
      <c r="E13" s="3">
        <v>1.4363425925925925E-2</v>
      </c>
      <c r="F13" s="2">
        <f t="shared" si="2"/>
        <v>5.9259259259259248E-3</v>
      </c>
      <c r="G13" s="2">
        <v>0</v>
      </c>
      <c r="I13" s="10"/>
      <c r="J13" s="1" t="s">
        <v>6</v>
      </c>
      <c r="K13" s="1" t="s">
        <v>127</v>
      </c>
      <c r="L13" s="3">
        <v>1.1631944444444445E-2</v>
      </c>
      <c r="M13" s="3">
        <v>1.9074074074074073E-2</v>
      </c>
      <c r="N13" s="2">
        <f t="shared" si="3"/>
        <v>7.4421296296296284E-3</v>
      </c>
      <c r="O13" s="2">
        <v>0</v>
      </c>
    </row>
    <row r="14" spans="1:15" x14ac:dyDescent="0.25">
      <c r="A14" s="10"/>
      <c r="B14" s="1" t="s">
        <v>7</v>
      </c>
      <c r="C14" s="1" t="s">
        <v>73</v>
      </c>
      <c r="D14" s="3">
        <v>1.4363425925925925E-2</v>
      </c>
      <c r="E14" s="3">
        <v>1.7453703703703704E-2</v>
      </c>
      <c r="F14" s="2">
        <f t="shared" si="2"/>
        <v>3.0902777777777786E-3</v>
      </c>
      <c r="G14" s="2">
        <v>0</v>
      </c>
      <c r="I14" s="10"/>
      <c r="J14" s="1" t="s">
        <v>7</v>
      </c>
      <c r="K14" s="1" t="s">
        <v>128</v>
      </c>
      <c r="L14" s="3">
        <v>1.9074074074074073E-2</v>
      </c>
      <c r="M14" s="3">
        <v>2.4675925925925924E-2</v>
      </c>
      <c r="N14" s="2">
        <f t="shared" si="3"/>
        <v>5.6018518518518509E-3</v>
      </c>
      <c r="O14" s="2">
        <v>0</v>
      </c>
    </row>
    <row r="15" spans="1:15" x14ac:dyDescent="0.25">
      <c r="A15" s="10"/>
      <c r="B15" s="1" t="s">
        <v>8</v>
      </c>
      <c r="C15" s="1" t="s">
        <v>74</v>
      </c>
      <c r="D15" s="3">
        <v>1.7453703703703704E-2</v>
      </c>
      <c r="E15" s="3">
        <v>2.2638888888888889E-2</v>
      </c>
      <c r="F15" s="2">
        <f t="shared" si="2"/>
        <v>5.185185185185185E-3</v>
      </c>
      <c r="G15" s="2">
        <v>0</v>
      </c>
      <c r="I15" s="10"/>
      <c r="J15" s="1" t="s">
        <v>8</v>
      </c>
      <c r="K15" s="1" t="s">
        <v>129</v>
      </c>
      <c r="L15" s="3">
        <v>2.4675925925925924E-2</v>
      </c>
      <c r="M15" s="3">
        <v>2.9872685185185183E-2</v>
      </c>
      <c r="N15" s="2">
        <f t="shared" si="3"/>
        <v>5.1967592592592586E-3</v>
      </c>
      <c r="O15" s="2">
        <v>0</v>
      </c>
    </row>
    <row r="16" spans="1:15" x14ac:dyDescent="0.25">
      <c r="A16" s="10"/>
      <c r="B16" s="5" t="s">
        <v>9</v>
      </c>
      <c r="C16" s="5" t="s">
        <v>75</v>
      </c>
      <c r="D16" s="3">
        <v>2.2638888888888889E-2</v>
      </c>
      <c r="E16" s="3">
        <v>2.9085648148148149E-2</v>
      </c>
      <c r="F16" s="2">
        <f t="shared" si="2"/>
        <v>6.4467592592592597E-3</v>
      </c>
      <c r="G16" s="2">
        <v>0</v>
      </c>
      <c r="I16" s="10"/>
      <c r="J16" s="5" t="s">
        <v>9</v>
      </c>
      <c r="K16" s="5" t="s">
        <v>130</v>
      </c>
      <c r="L16" s="3">
        <v>2.9872685185185183E-2</v>
      </c>
      <c r="M16" s="3">
        <v>3.3391203703703708E-2</v>
      </c>
      <c r="N16" s="2">
        <f t="shared" si="3"/>
        <v>3.518518518518525E-3</v>
      </c>
      <c r="O16" s="2">
        <v>0</v>
      </c>
    </row>
    <row r="17" spans="1:15" x14ac:dyDescent="0.25">
      <c r="A17" s="8" t="s">
        <v>13</v>
      </c>
      <c r="B17" s="8"/>
      <c r="C17" s="8"/>
      <c r="D17" s="8"/>
      <c r="E17" s="8"/>
      <c r="F17" s="7">
        <f>(E16-D11)+G17</f>
        <v>2.9085648148148149E-2</v>
      </c>
      <c r="G17" s="2">
        <f>SUM(G11:G16)</f>
        <v>0</v>
      </c>
      <c r="I17" s="8" t="s">
        <v>13</v>
      </c>
      <c r="J17" s="8"/>
      <c r="K17" s="8"/>
      <c r="L17" s="8"/>
      <c r="M17" s="8"/>
      <c r="N17" s="7">
        <f>(M16-L11)+O17</f>
        <v>3.3391203703703708E-2</v>
      </c>
      <c r="O17" s="2">
        <f>SUM(O11:O16)</f>
        <v>0</v>
      </c>
    </row>
    <row r="19" spans="1:15" x14ac:dyDescent="0.25">
      <c r="A19" s="1" t="s">
        <v>1</v>
      </c>
      <c r="B19" s="1" t="s">
        <v>0</v>
      </c>
      <c r="C19" s="1" t="s">
        <v>10</v>
      </c>
      <c r="D19" s="1" t="s">
        <v>2</v>
      </c>
      <c r="E19" s="1" t="s">
        <v>3</v>
      </c>
      <c r="F19" s="1" t="s">
        <v>11</v>
      </c>
      <c r="G19" s="1" t="s">
        <v>12</v>
      </c>
      <c r="I19" t="s">
        <v>1</v>
      </c>
      <c r="J19" s="1" t="s">
        <v>0</v>
      </c>
      <c r="K19" s="1" t="s">
        <v>10</v>
      </c>
      <c r="L19" s="1" t="s">
        <v>2</v>
      </c>
      <c r="M19" s="1" t="s">
        <v>3</v>
      </c>
      <c r="N19" s="1" t="s">
        <v>11</v>
      </c>
      <c r="O19" s="1" t="s">
        <v>12</v>
      </c>
    </row>
    <row r="20" spans="1:15" x14ac:dyDescent="0.25">
      <c r="A20" s="9" t="s">
        <v>76</v>
      </c>
      <c r="B20" s="1" t="s">
        <v>4</v>
      </c>
      <c r="C20" s="1" t="s">
        <v>77</v>
      </c>
      <c r="D20" s="3">
        <v>0</v>
      </c>
      <c r="E20" s="3">
        <v>3.1365740740740742E-3</v>
      </c>
      <c r="F20" s="2">
        <f>E20-D20</f>
        <v>3.1365740740740742E-3</v>
      </c>
      <c r="G20" s="2">
        <v>0</v>
      </c>
      <c r="I20" s="9" t="s">
        <v>131</v>
      </c>
      <c r="J20" s="1" t="s">
        <v>4</v>
      </c>
      <c r="K20" s="1" t="s">
        <v>132</v>
      </c>
      <c r="L20" s="3">
        <v>0</v>
      </c>
      <c r="M20" s="3">
        <v>5.0115740740740737E-3</v>
      </c>
      <c r="N20" s="2">
        <f>M20-L20</f>
        <v>5.0115740740740737E-3</v>
      </c>
      <c r="O20" s="2">
        <v>0</v>
      </c>
    </row>
    <row r="21" spans="1:15" x14ac:dyDescent="0.25">
      <c r="A21" s="10"/>
      <c r="B21" s="1" t="s">
        <v>5</v>
      </c>
      <c r="C21" s="1" t="s">
        <v>78</v>
      </c>
      <c r="D21" s="3">
        <v>3.1365740740740742E-3</v>
      </c>
      <c r="E21" s="3">
        <v>6.4814814814814813E-3</v>
      </c>
      <c r="F21" s="2">
        <f t="shared" ref="F21:F25" si="4">E21-D21</f>
        <v>3.3449074074074071E-3</v>
      </c>
      <c r="G21" s="2">
        <v>0</v>
      </c>
      <c r="I21" s="10"/>
      <c r="J21" s="1" t="s">
        <v>5</v>
      </c>
      <c r="K21" s="1" t="s">
        <v>133</v>
      </c>
      <c r="L21" s="3">
        <v>5.0115740740740737E-3</v>
      </c>
      <c r="M21" s="3">
        <v>1.0601851851851854E-2</v>
      </c>
      <c r="N21" s="2">
        <f t="shared" ref="N21:N25" si="5">M21-L21</f>
        <v>5.5902777777777799E-3</v>
      </c>
      <c r="O21" s="2">
        <v>0</v>
      </c>
    </row>
    <row r="22" spans="1:15" x14ac:dyDescent="0.25">
      <c r="A22" s="10"/>
      <c r="B22" s="1" t="s">
        <v>6</v>
      </c>
      <c r="C22" s="1" t="s">
        <v>79</v>
      </c>
      <c r="D22" s="3">
        <v>6.4814814814814813E-3</v>
      </c>
      <c r="E22" s="3">
        <v>1.1898148148148149E-2</v>
      </c>
      <c r="F22" s="2">
        <f t="shared" si="4"/>
        <v>5.4166666666666677E-3</v>
      </c>
      <c r="G22" s="2">
        <v>0</v>
      </c>
      <c r="I22" s="10"/>
      <c r="J22" s="1" t="s">
        <v>6</v>
      </c>
      <c r="K22" s="1" t="s">
        <v>134</v>
      </c>
      <c r="L22" s="3">
        <v>1.0601851851851854E-2</v>
      </c>
      <c r="M22" s="3">
        <v>1.4733796296296295E-2</v>
      </c>
      <c r="N22" s="2">
        <f t="shared" si="5"/>
        <v>4.1319444444444416E-3</v>
      </c>
      <c r="O22" s="2">
        <v>0</v>
      </c>
    </row>
    <row r="23" spans="1:15" x14ac:dyDescent="0.25">
      <c r="A23" s="10"/>
      <c r="B23" s="1" t="s">
        <v>7</v>
      </c>
      <c r="C23" s="1" t="s">
        <v>80</v>
      </c>
      <c r="D23" s="3">
        <v>1.1898148148148149E-2</v>
      </c>
      <c r="E23" s="3">
        <v>1.494212962962963E-2</v>
      </c>
      <c r="F23" s="2">
        <f t="shared" si="4"/>
        <v>3.0439814814814808E-3</v>
      </c>
      <c r="G23" s="2">
        <v>0</v>
      </c>
      <c r="I23" s="10"/>
      <c r="J23" s="1" t="s">
        <v>7</v>
      </c>
      <c r="K23" s="1" t="s">
        <v>135</v>
      </c>
      <c r="L23" s="3">
        <v>1.4733796296296295E-2</v>
      </c>
      <c r="M23" s="3">
        <v>2.326388888888889E-2</v>
      </c>
      <c r="N23" s="2">
        <f t="shared" si="5"/>
        <v>8.5300925925925943E-3</v>
      </c>
      <c r="O23" s="2">
        <v>0</v>
      </c>
    </row>
    <row r="24" spans="1:15" x14ac:dyDescent="0.25">
      <c r="A24" s="10"/>
      <c r="B24" s="1" t="s">
        <v>8</v>
      </c>
      <c r="C24" s="1" t="s">
        <v>81</v>
      </c>
      <c r="D24" s="3">
        <v>1.494212962962963E-2</v>
      </c>
      <c r="E24" s="3">
        <v>1.923611111111111E-2</v>
      </c>
      <c r="F24" s="2">
        <f t="shared" si="4"/>
        <v>4.2939814814814802E-3</v>
      </c>
      <c r="G24" s="2">
        <v>1.3888888888888889E-3</v>
      </c>
      <c r="I24" s="10"/>
      <c r="J24" s="1" t="s">
        <v>8</v>
      </c>
      <c r="K24" s="1" t="s">
        <v>136</v>
      </c>
      <c r="L24" s="3">
        <v>2.326388888888889E-2</v>
      </c>
      <c r="M24" s="3">
        <v>2.7152777777777779E-2</v>
      </c>
      <c r="N24" s="2">
        <f t="shared" si="5"/>
        <v>3.8888888888888896E-3</v>
      </c>
      <c r="O24" s="2">
        <v>0</v>
      </c>
    </row>
    <row r="25" spans="1:15" x14ac:dyDescent="0.25">
      <c r="A25" s="10"/>
      <c r="B25" s="5" t="s">
        <v>9</v>
      </c>
      <c r="C25" s="5" t="s">
        <v>82</v>
      </c>
      <c r="D25" s="3">
        <v>1.923611111111111E-2</v>
      </c>
      <c r="E25" s="3">
        <v>2.1990740740740741E-2</v>
      </c>
      <c r="F25" s="2">
        <f t="shared" si="4"/>
        <v>2.7546296296296312E-3</v>
      </c>
      <c r="G25" s="2">
        <v>0</v>
      </c>
      <c r="I25" s="10"/>
      <c r="J25" s="5" t="s">
        <v>9</v>
      </c>
      <c r="K25" s="5" t="s">
        <v>137</v>
      </c>
      <c r="L25" s="3">
        <v>2.7152777777777779E-2</v>
      </c>
      <c r="M25" s="3">
        <v>3.0358796296296297E-2</v>
      </c>
      <c r="N25" s="2">
        <f t="shared" si="5"/>
        <v>3.2060185185185178E-3</v>
      </c>
      <c r="O25" s="2">
        <v>0</v>
      </c>
    </row>
    <row r="26" spans="1:15" x14ac:dyDescent="0.25">
      <c r="A26" s="8" t="s">
        <v>13</v>
      </c>
      <c r="B26" s="8"/>
      <c r="C26" s="8"/>
      <c r="D26" s="8"/>
      <c r="E26" s="8"/>
      <c r="F26" s="7">
        <f>(E25-D20)+G26</f>
        <v>2.3379629629629629E-2</v>
      </c>
      <c r="G26" s="2">
        <f>SUM(G20:G25)</f>
        <v>1.3888888888888889E-3</v>
      </c>
      <c r="I26" s="8" t="s">
        <v>13</v>
      </c>
      <c r="J26" s="8"/>
      <c r="K26" s="8"/>
      <c r="L26" s="8"/>
      <c r="M26" s="8"/>
      <c r="N26" s="7">
        <f>(M25-L20)+O26</f>
        <v>3.0358796296296297E-2</v>
      </c>
      <c r="O26" s="2">
        <f>SUM(O20:O25)</f>
        <v>0</v>
      </c>
    </row>
    <row r="28" spans="1:15" x14ac:dyDescent="0.25">
      <c r="A28" s="1" t="s">
        <v>1</v>
      </c>
      <c r="B28" s="1" t="s">
        <v>0</v>
      </c>
      <c r="C28" s="1" t="s">
        <v>10</v>
      </c>
      <c r="D28" s="1" t="s">
        <v>2</v>
      </c>
      <c r="E28" s="1" t="s">
        <v>3</v>
      </c>
      <c r="F28" s="1" t="s">
        <v>11</v>
      </c>
      <c r="G28" s="1" t="s">
        <v>12</v>
      </c>
      <c r="I28" t="s">
        <v>1</v>
      </c>
      <c r="J28" s="1" t="s">
        <v>0</v>
      </c>
      <c r="K28" s="1" t="s">
        <v>10</v>
      </c>
      <c r="L28" s="1" t="s">
        <v>2</v>
      </c>
      <c r="M28" s="1" t="s">
        <v>3</v>
      </c>
      <c r="N28" s="1" t="s">
        <v>11</v>
      </c>
      <c r="O28" s="1" t="s">
        <v>12</v>
      </c>
    </row>
    <row r="29" spans="1:15" x14ac:dyDescent="0.25">
      <c r="A29" s="9" t="s">
        <v>83</v>
      </c>
      <c r="B29" s="1" t="s">
        <v>4</v>
      </c>
      <c r="C29" s="1" t="s">
        <v>84</v>
      </c>
      <c r="D29" s="3">
        <v>0</v>
      </c>
      <c r="E29" s="3">
        <v>3.1944444444444442E-3</v>
      </c>
      <c r="F29" s="2">
        <f>E29-D29</f>
        <v>3.1944444444444442E-3</v>
      </c>
      <c r="G29" s="2">
        <v>0</v>
      </c>
      <c r="I29" s="9" t="s">
        <v>138</v>
      </c>
      <c r="J29" s="1" t="s">
        <v>4</v>
      </c>
      <c r="K29" s="1" t="s">
        <v>139</v>
      </c>
      <c r="L29" s="3">
        <v>0</v>
      </c>
      <c r="M29" s="3">
        <v>4.3518518518518515E-3</v>
      </c>
      <c r="N29" s="2">
        <f>M29-L29</f>
        <v>4.3518518518518515E-3</v>
      </c>
      <c r="O29" s="2">
        <v>0</v>
      </c>
    </row>
    <row r="30" spans="1:15" x14ac:dyDescent="0.25">
      <c r="A30" s="10"/>
      <c r="B30" s="1" t="s">
        <v>5</v>
      </c>
      <c r="C30" s="1" t="s">
        <v>85</v>
      </c>
      <c r="D30" s="3">
        <v>3.1944444444444442E-3</v>
      </c>
      <c r="E30" s="3">
        <v>6.5624999999999998E-3</v>
      </c>
      <c r="F30" s="2">
        <f t="shared" ref="F30:F34" si="6">E30-D30</f>
        <v>3.3680555555555556E-3</v>
      </c>
      <c r="G30" s="2">
        <v>0</v>
      </c>
      <c r="I30" s="10"/>
      <c r="J30" s="1" t="s">
        <v>5</v>
      </c>
      <c r="K30" s="1" t="s">
        <v>140</v>
      </c>
      <c r="L30" s="3">
        <v>4.3518518518518515E-3</v>
      </c>
      <c r="M30" s="3">
        <v>1.4085648148148151E-2</v>
      </c>
      <c r="N30" s="2">
        <f t="shared" ref="N30:N34" si="7">M30-L30</f>
        <v>9.7337962962962994E-3</v>
      </c>
      <c r="O30" s="2">
        <v>0</v>
      </c>
    </row>
    <row r="31" spans="1:15" x14ac:dyDescent="0.25">
      <c r="A31" s="10"/>
      <c r="B31" s="1" t="s">
        <v>6</v>
      </c>
      <c r="C31" s="1" t="s">
        <v>86</v>
      </c>
      <c r="D31" s="3">
        <v>6.5624999999999998E-3</v>
      </c>
      <c r="E31" s="3">
        <v>1.2650462962962962E-2</v>
      </c>
      <c r="F31" s="2">
        <f t="shared" si="6"/>
        <v>6.0879629629629626E-3</v>
      </c>
      <c r="G31" s="2">
        <v>1.3888888888888889E-3</v>
      </c>
      <c r="I31" s="10"/>
      <c r="J31" s="1" t="s">
        <v>6</v>
      </c>
      <c r="K31" s="1" t="s">
        <v>141</v>
      </c>
      <c r="L31" s="3">
        <v>1.4085648148148151E-2</v>
      </c>
      <c r="M31" s="3">
        <v>2.1805555555555554E-2</v>
      </c>
      <c r="N31" s="2">
        <f t="shared" si="7"/>
        <v>7.7199074074074028E-3</v>
      </c>
      <c r="O31" s="2">
        <v>0</v>
      </c>
    </row>
    <row r="32" spans="1:15" x14ac:dyDescent="0.25">
      <c r="A32" s="10"/>
      <c r="B32" s="1" t="s">
        <v>7</v>
      </c>
      <c r="C32" s="1" t="s">
        <v>87</v>
      </c>
      <c r="D32" s="3">
        <v>1.2650462962962962E-2</v>
      </c>
      <c r="E32" s="3">
        <v>1.554398148148148E-2</v>
      </c>
      <c r="F32" s="2">
        <f t="shared" si="6"/>
        <v>2.8935185185185175E-3</v>
      </c>
      <c r="G32" s="2">
        <v>0</v>
      </c>
      <c r="I32" s="10"/>
      <c r="J32" s="1" t="s">
        <v>7</v>
      </c>
      <c r="K32" s="1" t="s">
        <v>142</v>
      </c>
      <c r="L32" s="3">
        <v>2.1805555555555554E-2</v>
      </c>
      <c r="M32" s="3">
        <v>2.6469907407407411E-2</v>
      </c>
      <c r="N32" s="2">
        <f t="shared" si="7"/>
        <v>4.664351851851857E-3</v>
      </c>
      <c r="O32" s="2">
        <v>0</v>
      </c>
    </row>
    <row r="33" spans="1:15" x14ac:dyDescent="0.25">
      <c r="A33" s="10"/>
      <c r="B33" s="1" t="s">
        <v>8</v>
      </c>
      <c r="C33" s="1" t="s">
        <v>88</v>
      </c>
      <c r="D33" s="3">
        <v>1.554398148148148E-2</v>
      </c>
      <c r="E33" s="3">
        <v>1.8877314814814816E-2</v>
      </c>
      <c r="F33" s="2">
        <f t="shared" si="6"/>
        <v>3.3333333333333357E-3</v>
      </c>
      <c r="G33" s="2">
        <v>0</v>
      </c>
      <c r="I33" s="10"/>
      <c r="J33" s="1" t="s">
        <v>8</v>
      </c>
      <c r="K33" s="1" t="s">
        <v>143</v>
      </c>
      <c r="L33" s="3">
        <v>2.6469907407407411E-2</v>
      </c>
      <c r="M33" s="3">
        <v>3.453703703703704E-2</v>
      </c>
      <c r="N33" s="2">
        <f t="shared" si="7"/>
        <v>8.067129629629629E-3</v>
      </c>
      <c r="O33" s="2">
        <v>1.3888888888888889E-3</v>
      </c>
    </row>
    <row r="34" spans="1:15" x14ac:dyDescent="0.25">
      <c r="A34" s="10"/>
      <c r="B34" s="5" t="s">
        <v>9</v>
      </c>
      <c r="C34" s="5" t="s">
        <v>89</v>
      </c>
      <c r="D34" s="3">
        <v>1.8877314814814816E-2</v>
      </c>
      <c r="E34" s="3">
        <v>2.1504629629629627E-2</v>
      </c>
      <c r="F34" s="2">
        <f t="shared" si="6"/>
        <v>2.6273148148148115E-3</v>
      </c>
      <c r="G34" s="2">
        <v>0</v>
      </c>
      <c r="I34" s="10"/>
      <c r="J34" s="5" t="s">
        <v>9</v>
      </c>
      <c r="K34" s="5" t="s">
        <v>144</v>
      </c>
      <c r="L34" s="3">
        <v>3.453703703703704E-2</v>
      </c>
      <c r="M34" s="3">
        <v>3.7789351851851852E-2</v>
      </c>
      <c r="N34" s="2">
        <f t="shared" si="7"/>
        <v>3.252314814814812E-3</v>
      </c>
      <c r="O34" s="2">
        <v>0</v>
      </c>
    </row>
    <row r="35" spans="1:15" x14ac:dyDescent="0.25">
      <c r="A35" s="8" t="s">
        <v>13</v>
      </c>
      <c r="B35" s="8"/>
      <c r="C35" s="8"/>
      <c r="D35" s="8"/>
      <c r="E35" s="8"/>
      <c r="F35" s="7">
        <f>(E34-D29)+G35</f>
        <v>2.2893518518518514E-2</v>
      </c>
      <c r="G35" s="2">
        <f>SUM(G29:G34)</f>
        <v>1.3888888888888889E-3</v>
      </c>
      <c r="I35" s="8" t="s">
        <v>13</v>
      </c>
      <c r="J35" s="8"/>
      <c r="K35" s="8"/>
      <c r="L35" s="8"/>
      <c r="M35" s="8"/>
      <c r="N35" s="7">
        <f>(M34-L29)+O35</f>
        <v>3.9178240740740743E-2</v>
      </c>
      <c r="O35" s="2">
        <f>SUM(O29:O34)</f>
        <v>1.3888888888888889E-3</v>
      </c>
    </row>
    <row r="37" spans="1:15" x14ac:dyDescent="0.25">
      <c r="A37" s="1" t="s">
        <v>1</v>
      </c>
      <c r="B37" s="1" t="s">
        <v>0</v>
      </c>
      <c r="C37" s="1" t="s">
        <v>10</v>
      </c>
      <c r="D37" s="1" t="s">
        <v>2</v>
      </c>
      <c r="E37" s="1" t="s">
        <v>3</v>
      </c>
      <c r="F37" s="1" t="s">
        <v>11</v>
      </c>
      <c r="G37" s="13" t="s">
        <v>12</v>
      </c>
      <c r="H37" s="15"/>
      <c r="I37" s="15"/>
      <c r="J37" s="15"/>
      <c r="K37" s="15"/>
      <c r="L37" s="15"/>
      <c r="M37" s="15"/>
      <c r="N37" s="15"/>
      <c r="O37" s="15"/>
    </row>
    <row r="38" spans="1:15" x14ac:dyDescent="0.25">
      <c r="A38" s="9" t="s">
        <v>90</v>
      </c>
      <c r="B38" s="1" t="s">
        <v>4</v>
      </c>
      <c r="C38" s="1" t="s">
        <v>91</v>
      </c>
      <c r="D38" s="3">
        <v>0</v>
      </c>
      <c r="E38" s="3">
        <v>2.8587962962962963E-3</v>
      </c>
      <c r="F38" s="2">
        <f>E38-D38</f>
        <v>2.8587962962962963E-3</v>
      </c>
      <c r="G38" s="14">
        <v>0</v>
      </c>
      <c r="H38" s="15"/>
      <c r="I38" s="16"/>
      <c r="J38" s="15"/>
      <c r="K38" s="15"/>
      <c r="L38" s="17"/>
      <c r="M38" s="17"/>
      <c r="N38" s="18"/>
      <c r="O38" s="18"/>
    </row>
    <row r="39" spans="1:15" x14ac:dyDescent="0.25">
      <c r="A39" s="10"/>
      <c r="B39" s="1" t="s">
        <v>5</v>
      </c>
      <c r="C39" s="1" t="s">
        <v>92</v>
      </c>
      <c r="D39" s="3">
        <v>2.8587962962962963E-3</v>
      </c>
      <c r="E39" s="3">
        <v>6.8981481481481489E-3</v>
      </c>
      <c r="F39" s="2">
        <f t="shared" ref="F39:F43" si="8">E39-D39</f>
        <v>4.039351851851853E-3</v>
      </c>
      <c r="G39" s="14">
        <v>0</v>
      </c>
      <c r="H39" s="15"/>
      <c r="I39" s="16"/>
      <c r="J39" s="15"/>
      <c r="K39" s="15"/>
      <c r="L39" s="17"/>
      <c r="M39" s="17"/>
      <c r="N39" s="18"/>
      <c r="O39" s="18"/>
    </row>
    <row r="40" spans="1:15" x14ac:dyDescent="0.25">
      <c r="A40" s="10"/>
      <c r="B40" s="1" t="s">
        <v>6</v>
      </c>
      <c r="C40" s="1" t="s">
        <v>93</v>
      </c>
      <c r="D40" s="3">
        <v>6.8981481481481489E-3</v>
      </c>
      <c r="E40" s="3">
        <v>1.037037037037037E-2</v>
      </c>
      <c r="F40" s="2">
        <f t="shared" si="8"/>
        <v>3.4722222222222212E-3</v>
      </c>
      <c r="G40" s="14">
        <v>0</v>
      </c>
      <c r="H40" s="15"/>
      <c r="I40" s="16"/>
      <c r="J40" s="15"/>
      <c r="K40" s="15"/>
      <c r="L40" s="17"/>
      <c r="M40" s="17"/>
      <c r="N40" s="18"/>
      <c r="O40" s="18"/>
    </row>
    <row r="41" spans="1:15" x14ac:dyDescent="0.25">
      <c r="A41" s="10"/>
      <c r="B41" s="1" t="s">
        <v>7</v>
      </c>
      <c r="C41" s="1" t="s">
        <v>94</v>
      </c>
      <c r="D41" s="3">
        <v>1.037037037037037E-2</v>
      </c>
      <c r="E41" s="3">
        <v>1.6111111111111111E-2</v>
      </c>
      <c r="F41" s="2">
        <f t="shared" si="8"/>
        <v>5.7407407407407407E-3</v>
      </c>
      <c r="G41" s="14">
        <v>0</v>
      </c>
      <c r="H41" s="15"/>
      <c r="I41" s="16"/>
      <c r="J41" s="15"/>
      <c r="K41" s="15"/>
      <c r="L41" s="17"/>
      <c r="M41" s="17"/>
      <c r="N41" s="18"/>
      <c r="O41" s="18"/>
    </row>
    <row r="42" spans="1:15" x14ac:dyDescent="0.25">
      <c r="A42" s="10"/>
      <c r="B42" s="1" t="s">
        <v>8</v>
      </c>
      <c r="C42" s="1" t="s">
        <v>95</v>
      </c>
      <c r="D42" s="3">
        <v>1.6111111111111111E-2</v>
      </c>
      <c r="E42" s="3">
        <v>2.0057870370370368E-2</v>
      </c>
      <c r="F42" s="2">
        <f t="shared" si="8"/>
        <v>3.9467592592592575E-3</v>
      </c>
      <c r="G42" s="14">
        <v>0</v>
      </c>
      <c r="H42" s="15"/>
      <c r="I42" s="16"/>
      <c r="J42" s="15"/>
      <c r="K42" s="15"/>
      <c r="L42" s="17"/>
      <c r="M42" s="17"/>
      <c r="N42" s="18"/>
      <c r="O42" s="18"/>
    </row>
    <row r="43" spans="1:15" x14ac:dyDescent="0.25">
      <c r="A43" s="10"/>
      <c r="B43" s="5" t="s">
        <v>9</v>
      </c>
      <c r="C43" s="5" t="s">
        <v>96</v>
      </c>
      <c r="D43" s="3">
        <v>2.0057870370370368E-2</v>
      </c>
      <c r="E43" s="3">
        <v>2.4733796296296295E-2</v>
      </c>
      <c r="F43" s="2">
        <f t="shared" si="8"/>
        <v>4.6759259259259271E-3</v>
      </c>
      <c r="G43" s="14">
        <v>0</v>
      </c>
      <c r="H43" s="15"/>
      <c r="I43" s="16"/>
      <c r="J43" s="15"/>
      <c r="K43" s="15"/>
      <c r="L43" s="17"/>
      <c r="M43" s="17"/>
      <c r="N43" s="18"/>
      <c r="O43" s="18"/>
    </row>
    <row r="44" spans="1:15" x14ac:dyDescent="0.25">
      <c r="A44" s="8" t="s">
        <v>13</v>
      </c>
      <c r="B44" s="8"/>
      <c r="C44" s="8"/>
      <c r="D44" s="8"/>
      <c r="E44" s="8"/>
      <c r="F44" s="7">
        <f>(E43-D38)+G44</f>
        <v>2.4733796296296295E-2</v>
      </c>
      <c r="G44" s="14">
        <f>SUM(G38:G43)</f>
        <v>0</v>
      </c>
      <c r="H44" s="15"/>
      <c r="I44" s="16"/>
      <c r="J44" s="16"/>
      <c r="K44" s="16"/>
      <c r="L44" s="16"/>
      <c r="M44" s="16"/>
      <c r="N44" s="18"/>
      <c r="O44" s="18"/>
    </row>
    <row r="45" spans="1:15" x14ac:dyDescent="0.25">
      <c r="H45" s="15"/>
      <c r="I45" s="15"/>
      <c r="J45" s="15"/>
      <c r="K45" s="15"/>
      <c r="L45" s="15"/>
      <c r="M45" s="15"/>
      <c r="N45" s="15"/>
      <c r="O45" s="15"/>
    </row>
    <row r="46" spans="1:15" x14ac:dyDescent="0.25">
      <c r="A46" s="1" t="s">
        <v>1</v>
      </c>
      <c r="B46" s="1" t="s">
        <v>0</v>
      </c>
      <c r="C46" s="1" t="s">
        <v>10</v>
      </c>
      <c r="D46" s="1" t="s">
        <v>2</v>
      </c>
      <c r="E46" s="1" t="s">
        <v>3</v>
      </c>
      <c r="F46" s="1" t="s">
        <v>11</v>
      </c>
      <c r="G46" s="13" t="s">
        <v>12</v>
      </c>
      <c r="H46" s="15"/>
      <c r="I46" s="15"/>
      <c r="J46" s="15"/>
      <c r="K46" s="15"/>
      <c r="L46" s="15"/>
      <c r="M46" s="15"/>
      <c r="N46" s="15"/>
      <c r="O46" s="15"/>
    </row>
    <row r="47" spans="1:15" x14ac:dyDescent="0.25">
      <c r="A47" s="9" t="s">
        <v>97</v>
      </c>
      <c r="B47" s="1" t="s">
        <v>4</v>
      </c>
      <c r="C47" s="1" t="s">
        <v>98</v>
      </c>
      <c r="D47" s="3">
        <v>0</v>
      </c>
      <c r="E47" s="3">
        <v>2.8240740740740739E-3</v>
      </c>
      <c r="F47" s="2">
        <f>E47-D47</f>
        <v>2.8240740740740739E-3</v>
      </c>
      <c r="G47" s="14">
        <v>0</v>
      </c>
      <c r="H47" s="15"/>
      <c r="I47" s="16"/>
      <c r="J47" s="15"/>
      <c r="K47" s="15"/>
      <c r="L47" s="17"/>
      <c r="M47" s="17"/>
      <c r="N47" s="18"/>
      <c r="O47" s="18"/>
    </row>
    <row r="48" spans="1:15" x14ac:dyDescent="0.25">
      <c r="A48" s="10"/>
      <c r="B48" s="1" t="s">
        <v>5</v>
      </c>
      <c r="C48" s="1" t="s">
        <v>99</v>
      </c>
      <c r="D48" s="3">
        <v>2.8240740740740739E-3</v>
      </c>
      <c r="E48" s="3">
        <v>7.2106481481481475E-3</v>
      </c>
      <c r="F48" s="2">
        <f t="shared" ref="F48:F52" si="9">E48-D48</f>
        <v>4.386574074074074E-3</v>
      </c>
      <c r="G48" s="14">
        <v>0</v>
      </c>
      <c r="H48" s="15"/>
      <c r="I48" s="16"/>
      <c r="J48" s="15"/>
      <c r="K48" s="15"/>
      <c r="L48" s="17"/>
      <c r="M48" s="17"/>
      <c r="N48" s="18"/>
      <c r="O48" s="18"/>
    </row>
    <row r="49" spans="1:15" x14ac:dyDescent="0.25">
      <c r="A49" s="10"/>
      <c r="B49" s="1" t="s">
        <v>6</v>
      </c>
      <c r="C49" s="1" t="s">
        <v>100</v>
      </c>
      <c r="D49" s="3">
        <v>7.2106481481481475E-3</v>
      </c>
      <c r="E49" s="3">
        <v>1.105324074074074E-2</v>
      </c>
      <c r="F49" s="2">
        <f t="shared" si="9"/>
        <v>3.8425925925925928E-3</v>
      </c>
      <c r="G49" s="14">
        <v>0</v>
      </c>
      <c r="H49" s="15"/>
      <c r="I49" s="16"/>
      <c r="J49" s="15"/>
      <c r="K49" s="15"/>
      <c r="L49" s="17"/>
      <c r="M49" s="17"/>
      <c r="N49" s="18"/>
      <c r="O49" s="18"/>
    </row>
    <row r="50" spans="1:15" x14ac:dyDescent="0.25">
      <c r="A50" s="10"/>
      <c r="B50" s="1" t="s">
        <v>7</v>
      </c>
      <c r="C50" s="1" t="s">
        <v>101</v>
      </c>
      <c r="D50" s="3">
        <v>1.105324074074074E-2</v>
      </c>
      <c r="E50" s="3">
        <v>1.5162037037037036E-2</v>
      </c>
      <c r="F50" s="2">
        <f t="shared" si="9"/>
        <v>4.1087962962962962E-3</v>
      </c>
      <c r="G50" s="14">
        <v>1.3888888888888889E-3</v>
      </c>
      <c r="H50" s="15"/>
      <c r="I50" s="16"/>
      <c r="J50" s="15"/>
      <c r="K50" s="15"/>
      <c r="L50" s="17"/>
      <c r="M50" s="17"/>
      <c r="N50" s="18"/>
      <c r="O50" s="18"/>
    </row>
    <row r="51" spans="1:15" x14ac:dyDescent="0.25">
      <c r="A51" s="10"/>
      <c r="B51" s="1" t="s">
        <v>8</v>
      </c>
      <c r="C51" s="1" t="s">
        <v>102</v>
      </c>
      <c r="D51" s="3">
        <v>1.5162037037037036E-2</v>
      </c>
      <c r="E51" s="3">
        <v>1.8993055555555558E-2</v>
      </c>
      <c r="F51" s="2">
        <f t="shared" si="9"/>
        <v>3.8310185185185218E-3</v>
      </c>
      <c r="G51" s="14">
        <v>0</v>
      </c>
      <c r="H51" s="15"/>
      <c r="I51" s="16"/>
      <c r="J51" s="15"/>
      <c r="K51" s="15"/>
      <c r="L51" s="17"/>
      <c r="M51" s="17"/>
      <c r="N51" s="18"/>
      <c r="O51" s="18"/>
    </row>
    <row r="52" spans="1:15" x14ac:dyDescent="0.25">
      <c r="A52" s="10"/>
      <c r="B52" s="5" t="s">
        <v>9</v>
      </c>
      <c r="C52" s="5" t="s">
        <v>103</v>
      </c>
      <c r="D52" s="3">
        <v>1.8993055555555558E-2</v>
      </c>
      <c r="E52" s="3">
        <v>2.1585648148148145E-2</v>
      </c>
      <c r="F52" s="2">
        <f t="shared" si="9"/>
        <v>2.5925925925925873E-3</v>
      </c>
      <c r="G52" s="14">
        <v>0</v>
      </c>
      <c r="H52" s="15"/>
      <c r="I52" s="16"/>
      <c r="J52" s="15"/>
      <c r="K52" s="15"/>
      <c r="L52" s="17"/>
      <c r="M52" s="17"/>
      <c r="N52" s="18"/>
      <c r="O52" s="18"/>
    </row>
    <row r="53" spans="1:15" x14ac:dyDescent="0.25">
      <c r="A53" s="8" t="s">
        <v>13</v>
      </c>
      <c r="B53" s="8"/>
      <c r="C53" s="8"/>
      <c r="D53" s="8"/>
      <c r="E53" s="8"/>
      <c r="F53" s="7">
        <f>(E52-D47)+G53</f>
        <v>2.2974537037037033E-2</v>
      </c>
      <c r="G53" s="14">
        <f>SUM(G47:G52)</f>
        <v>1.3888888888888889E-3</v>
      </c>
      <c r="H53" s="15"/>
      <c r="I53" s="16"/>
      <c r="J53" s="16"/>
      <c r="K53" s="16"/>
      <c r="L53" s="16"/>
      <c r="M53" s="16"/>
      <c r="N53" s="18"/>
      <c r="O53" s="18"/>
    </row>
    <row r="54" spans="1:15" x14ac:dyDescent="0.25">
      <c r="I54" s="15"/>
      <c r="J54" s="15"/>
      <c r="K54" s="15"/>
      <c r="L54" s="15"/>
      <c r="M54" s="15"/>
      <c r="N54" s="15"/>
      <c r="O54" s="15"/>
    </row>
    <row r="55" spans="1:15" x14ac:dyDescent="0.25">
      <c r="A55" s="1" t="s">
        <v>1</v>
      </c>
      <c r="B55" s="1" t="s">
        <v>0</v>
      </c>
      <c r="C55" s="1" t="s">
        <v>10</v>
      </c>
      <c r="D55" s="1" t="s">
        <v>2</v>
      </c>
      <c r="E55" s="1" t="s">
        <v>3</v>
      </c>
      <c r="F55" s="1" t="s">
        <v>11</v>
      </c>
      <c r="G55" s="1" t="s">
        <v>12</v>
      </c>
      <c r="I55" s="15"/>
      <c r="J55" s="15"/>
      <c r="K55" s="15"/>
      <c r="L55" s="15"/>
      <c r="M55" s="15"/>
      <c r="N55" s="15"/>
      <c r="O55" s="15"/>
    </row>
    <row r="56" spans="1:15" x14ac:dyDescent="0.25">
      <c r="A56" s="9" t="s">
        <v>104</v>
      </c>
      <c r="B56" s="1" t="s">
        <v>4</v>
      </c>
      <c r="C56" s="1" t="s">
        <v>105</v>
      </c>
      <c r="D56" s="3">
        <v>0</v>
      </c>
      <c r="E56" s="3">
        <v>4.1203703703703706E-3</v>
      </c>
      <c r="F56" s="2">
        <f>E56-D56</f>
        <v>4.1203703703703706E-3</v>
      </c>
      <c r="G56" s="2">
        <v>0</v>
      </c>
      <c r="I56" s="16"/>
      <c r="J56" s="15"/>
      <c r="K56" s="15"/>
      <c r="L56" s="17"/>
      <c r="M56" s="17"/>
      <c r="N56" s="18"/>
      <c r="O56" s="18"/>
    </row>
    <row r="57" spans="1:15" x14ac:dyDescent="0.25">
      <c r="A57" s="10"/>
      <c r="B57" s="1" t="s">
        <v>5</v>
      </c>
      <c r="C57" s="1" t="s">
        <v>106</v>
      </c>
      <c r="D57" s="3">
        <v>4.1203703703703706E-3</v>
      </c>
      <c r="E57" s="3">
        <v>7.5231481481481477E-3</v>
      </c>
      <c r="F57" s="2">
        <f t="shared" ref="F57:F61" si="10">E57-D57</f>
        <v>3.4027777777777771E-3</v>
      </c>
      <c r="G57" s="2">
        <v>2.7777777777777779E-3</v>
      </c>
      <c r="I57" s="16"/>
      <c r="J57" s="15"/>
      <c r="K57" s="15"/>
      <c r="L57" s="17"/>
      <c r="M57" s="17"/>
      <c r="N57" s="18"/>
      <c r="O57" s="18"/>
    </row>
    <row r="58" spans="1:15" x14ac:dyDescent="0.25">
      <c r="A58" s="10"/>
      <c r="B58" s="1" t="s">
        <v>6</v>
      </c>
      <c r="C58" s="1" t="s">
        <v>107</v>
      </c>
      <c r="D58" s="3">
        <v>7.5231481481481477E-3</v>
      </c>
      <c r="E58" s="3">
        <v>1.0729166666666666E-2</v>
      </c>
      <c r="F58" s="2">
        <f t="shared" si="10"/>
        <v>3.2060185185185186E-3</v>
      </c>
      <c r="G58" s="2">
        <v>0</v>
      </c>
      <c r="I58" s="16"/>
      <c r="J58" s="15"/>
      <c r="K58" s="15"/>
      <c r="L58" s="17"/>
      <c r="M58" s="17"/>
      <c r="N58" s="18"/>
      <c r="O58" s="18"/>
    </row>
    <row r="59" spans="1:15" x14ac:dyDescent="0.25">
      <c r="A59" s="10"/>
      <c r="B59" s="1" t="s">
        <v>7</v>
      </c>
      <c r="C59" s="1" t="s">
        <v>108</v>
      </c>
      <c r="D59" s="3">
        <v>1.0729166666666666E-2</v>
      </c>
      <c r="E59" s="3">
        <v>1.7627314814814814E-2</v>
      </c>
      <c r="F59" s="2">
        <f t="shared" si="10"/>
        <v>6.898148148148148E-3</v>
      </c>
      <c r="G59" s="2">
        <v>0</v>
      </c>
      <c r="I59" s="16"/>
      <c r="J59" s="15"/>
      <c r="K59" s="15"/>
      <c r="L59" s="17"/>
      <c r="M59" s="17"/>
      <c r="N59" s="18"/>
      <c r="O59" s="18"/>
    </row>
    <row r="60" spans="1:15" x14ac:dyDescent="0.25">
      <c r="A60" s="10"/>
      <c r="B60" s="1" t="s">
        <v>8</v>
      </c>
      <c r="C60" s="1" t="s">
        <v>109</v>
      </c>
      <c r="D60" s="3">
        <v>1.7627314814814814E-2</v>
      </c>
      <c r="E60" s="3">
        <v>2.071759259259259E-2</v>
      </c>
      <c r="F60" s="2">
        <f t="shared" si="10"/>
        <v>3.0902777777777751E-3</v>
      </c>
      <c r="G60" s="2">
        <v>0</v>
      </c>
      <c r="I60" s="16"/>
      <c r="J60" s="15"/>
      <c r="K60" s="15"/>
      <c r="L60" s="17"/>
      <c r="M60" s="17"/>
      <c r="N60" s="18"/>
      <c r="O60" s="18"/>
    </row>
    <row r="61" spans="1:15" x14ac:dyDescent="0.25">
      <c r="A61" s="10"/>
      <c r="B61" s="5" t="s">
        <v>9</v>
      </c>
      <c r="C61" s="5" t="s">
        <v>110</v>
      </c>
      <c r="D61" s="3">
        <v>2.071759259259259E-2</v>
      </c>
      <c r="E61" s="3">
        <v>2.3668981481481485E-2</v>
      </c>
      <c r="F61" s="2">
        <f t="shared" si="10"/>
        <v>2.9513888888888958E-3</v>
      </c>
      <c r="G61" s="2">
        <v>0</v>
      </c>
      <c r="I61" s="16"/>
      <c r="J61" s="15"/>
      <c r="K61" s="15"/>
      <c r="L61" s="17"/>
      <c r="M61" s="17"/>
      <c r="N61" s="18"/>
      <c r="O61" s="18"/>
    </row>
    <row r="62" spans="1:15" x14ac:dyDescent="0.25">
      <c r="A62" s="8" t="s">
        <v>13</v>
      </c>
      <c r="B62" s="8"/>
      <c r="C62" s="8"/>
      <c r="D62" s="8"/>
      <c r="E62" s="8"/>
      <c r="F62" s="7">
        <f>(E61-D56)+G62</f>
        <v>2.6446759259259264E-2</v>
      </c>
      <c r="G62" s="2">
        <f>SUM(G56:G61)</f>
        <v>2.7777777777777779E-3</v>
      </c>
      <c r="I62" s="16"/>
      <c r="J62" s="16"/>
      <c r="K62" s="16"/>
      <c r="L62" s="16"/>
      <c r="M62" s="16"/>
      <c r="N62" s="18"/>
      <c r="O62" s="18"/>
    </row>
    <row r="63" spans="1:15" x14ac:dyDescent="0.25">
      <c r="I63" s="15"/>
      <c r="J63" s="15"/>
      <c r="K63" s="15"/>
      <c r="L63" s="15"/>
      <c r="M63" s="15"/>
      <c r="N63" s="15"/>
      <c r="O63" s="15"/>
    </row>
    <row r="64" spans="1:15" x14ac:dyDescent="0.25">
      <c r="A64" s="1" t="s">
        <v>1</v>
      </c>
      <c r="B64" s="1" t="s">
        <v>0</v>
      </c>
      <c r="C64" s="1" t="s">
        <v>10</v>
      </c>
      <c r="D64" s="1" t="s">
        <v>2</v>
      </c>
      <c r="E64" s="1" t="s">
        <v>3</v>
      </c>
      <c r="F64" s="1" t="s">
        <v>11</v>
      </c>
      <c r="G64" s="1" t="s">
        <v>12</v>
      </c>
      <c r="I64" s="15"/>
      <c r="J64" s="15"/>
      <c r="K64" s="15"/>
      <c r="L64" s="15"/>
      <c r="M64" s="15"/>
      <c r="N64" s="15"/>
      <c r="O64" s="15"/>
    </row>
    <row r="65" spans="1:15" x14ac:dyDescent="0.25">
      <c r="A65" s="9" t="s">
        <v>111</v>
      </c>
      <c r="B65" s="1" t="s">
        <v>4</v>
      </c>
      <c r="C65" s="1" t="s">
        <v>112</v>
      </c>
      <c r="D65" s="3">
        <v>0</v>
      </c>
      <c r="E65" s="3">
        <v>2.5810185185185185E-3</v>
      </c>
      <c r="F65" s="2">
        <f>E65-D65</f>
        <v>2.5810185185185185E-3</v>
      </c>
      <c r="G65" s="2">
        <v>0</v>
      </c>
      <c r="I65" s="16"/>
      <c r="J65" s="15"/>
      <c r="K65" s="15"/>
      <c r="L65" s="17"/>
      <c r="M65" s="17"/>
      <c r="N65" s="18"/>
      <c r="O65" s="18"/>
    </row>
    <row r="66" spans="1:15" x14ac:dyDescent="0.25">
      <c r="A66" s="10"/>
      <c r="B66" s="1" t="s">
        <v>5</v>
      </c>
      <c r="C66" s="1" t="s">
        <v>113</v>
      </c>
      <c r="D66" s="3">
        <v>2.5810185185185185E-3</v>
      </c>
      <c r="E66" s="3">
        <v>5.2893518518518515E-3</v>
      </c>
      <c r="F66" s="2">
        <f t="shared" ref="F66:F70" si="11">E66-D66</f>
        <v>2.708333333333333E-3</v>
      </c>
      <c r="G66" s="2">
        <v>0</v>
      </c>
      <c r="I66" s="16"/>
      <c r="J66" s="15"/>
      <c r="K66" s="15"/>
      <c r="L66" s="17"/>
      <c r="M66" s="17"/>
      <c r="N66" s="18"/>
      <c r="O66" s="18"/>
    </row>
    <row r="67" spans="1:15" x14ac:dyDescent="0.25">
      <c r="A67" s="10"/>
      <c r="B67" s="1" t="s">
        <v>6</v>
      </c>
      <c r="C67" s="1" t="s">
        <v>114</v>
      </c>
      <c r="D67" s="3">
        <v>5.2893518518518515E-3</v>
      </c>
      <c r="E67" s="3">
        <v>9.2592592592592605E-3</v>
      </c>
      <c r="F67" s="2">
        <f t="shared" si="11"/>
        <v>3.969907407407409E-3</v>
      </c>
      <c r="G67" s="2">
        <v>0</v>
      </c>
      <c r="I67" s="16"/>
      <c r="J67" s="15"/>
      <c r="K67" s="15"/>
      <c r="L67" s="17"/>
      <c r="M67" s="17"/>
      <c r="N67" s="18"/>
      <c r="O67" s="18"/>
    </row>
    <row r="68" spans="1:15" x14ac:dyDescent="0.25">
      <c r="A68" s="10"/>
      <c r="B68" s="1" t="s">
        <v>7</v>
      </c>
      <c r="C68" s="1" t="s">
        <v>115</v>
      </c>
      <c r="D68" s="3">
        <v>9.2592592592592605E-3</v>
      </c>
      <c r="E68" s="3">
        <v>1.4641203703703703E-2</v>
      </c>
      <c r="F68" s="2">
        <f t="shared" si="11"/>
        <v>5.3819444444444427E-3</v>
      </c>
      <c r="G68" s="2">
        <v>0</v>
      </c>
      <c r="I68" s="16"/>
      <c r="J68" s="15"/>
      <c r="K68" s="15"/>
      <c r="L68" s="17"/>
      <c r="M68" s="17"/>
      <c r="N68" s="18"/>
      <c r="O68" s="18"/>
    </row>
    <row r="69" spans="1:15" x14ac:dyDescent="0.25">
      <c r="A69" s="10"/>
      <c r="B69" s="1" t="s">
        <v>8</v>
      </c>
      <c r="C69" s="1" t="s">
        <v>116</v>
      </c>
      <c r="D69" s="3">
        <v>1.4641203703703703E-2</v>
      </c>
      <c r="E69" s="3">
        <v>2.0844907407407406E-2</v>
      </c>
      <c r="F69" s="2">
        <f t="shared" si="11"/>
        <v>6.2037037037037026E-3</v>
      </c>
      <c r="G69" s="2">
        <v>0</v>
      </c>
      <c r="I69" s="16"/>
      <c r="J69" s="15"/>
      <c r="K69" s="15"/>
      <c r="L69" s="17"/>
      <c r="M69" s="17"/>
      <c r="N69" s="18"/>
      <c r="O69" s="18"/>
    </row>
    <row r="70" spans="1:15" x14ac:dyDescent="0.25">
      <c r="A70" s="10"/>
      <c r="B70" s="5" t="s">
        <v>9</v>
      </c>
      <c r="C70" s="5" t="s">
        <v>117</v>
      </c>
      <c r="D70" s="3">
        <v>2.0844907407407406E-2</v>
      </c>
      <c r="E70" s="3">
        <v>2.3113425925925926E-2</v>
      </c>
      <c r="F70" s="2">
        <f t="shared" si="11"/>
        <v>2.2685185185185204E-3</v>
      </c>
      <c r="G70" s="2">
        <v>0</v>
      </c>
      <c r="I70" s="16"/>
      <c r="J70" s="15"/>
      <c r="K70" s="15"/>
      <c r="L70" s="17"/>
      <c r="M70" s="17"/>
      <c r="N70" s="18"/>
      <c r="O70" s="18"/>
    </row>
    <row r="71" spans="1:15" x14ac:dyDescent="0.25">
      <c r="A71" s="8" t="s">
        <v>13</v>
      </c>
      <c r="B71" s="8"/>
      <c r="C71" s="8"/>
      <c r="D71" s="8"/>
      <c r="E71" s="8"/>
      <c r="F71" s="7">
        <f>(E70-D65)+G71</f>
        <v>2.3113425925925926E-2</v>
      </c>
      <c r="G71" s="2">
        <f>SUM(G65:G70)</f>
        <v>0</v>
      </c>
      <c r="I71" s="16"/>
      <c r="J71" s="16"/>
      <c r="K71" s="16"/>
      <c r="L71" s="16"/>
      <c r="M71" s="16"/>
      <c r="N71" s="18"/>
      <c r="O71" s="18"/>
    </row>
    <row r="72" spans="1:15" x14ac:dyDescent="0.25">
      <c r="I72" s="15"/>
      <c r="J72" s="15"/>
      <c r="K72" s="15"/>
      <c r="L72" s="15"/>
      <c r="M72" s="15"/>
      <c r="N72" s="15"/>
      <c r="O72" s="15"/>
    </row>
  </sheetData>
  <mergeCells count="32">
    <mergeCell ref="A44:E44"/>
    <mergeCell ref="I44:M44"/>
    <mergeCell ref="A62:E62"/>
    <mergeCell ref="I62:M62"/>
    <mergeCell ref="A47:A52"/>
    <mergeCell ref="I47:I52"/>
    <mergeCell ref="A53:E53"/>
    <mergeCell ref="I53:M53"/>
    <mergeCell ref="A56:A61"/>
    <mergeCell ref="I56:I61"/>
    <mergeCell ref="A2:A7"/>
    <mergeCell ref="I2:I7"/>
    <mergeCell ref="A8:E8"/>
    <mergeCell ref="I8:M8"/>
    <mergeCell ref="A11:A16"/>
    <mergeCell ref="I11:I16"/>
    <mergeCell ref="A65:A70"/>
    <mergeCell ref="I65:I70"/>
    <mergeCell ref="A71:E71"/>
    <mergeCell ref="I71:M71"/>
    <mergeCell ref="A17:E17"/>
    <mergeCell ref="I17:M17"/>
    <mergeCell ref="A20:A25"/>
    <mergeCell ref="I20:I25"/>
    <mergeCell ref="A26:E26"/>
    <mergeCell ref="I26:M26"/>
    <mergeCell ref="A29:A34"/>
    <mergeCell ref="I29:I34"/>
    <mergeCell ref="A35:E35"/>
    <mergeCell ref="I35:M35"/>
    <mergeCell ref="A38:A43"/>
    <mergeCell ref="I38:I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средние1</vt:lpstr>
      <vt:lpstr>младшие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2021-09-20T07:22:47Z</dcterms:modified>
</cp:coreProperties>
</file>